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1875" yWindow="2295" windowWidth="13920" windowHeight="8265"/>
  </bookViews>
  <sheets>
    <sheet name="Данные" sheetId="1" r:id="rId1"/>
  </sheets>
  <definedNames>
    <definedName name="_xlnm._FilterDatabase" localSheetId="0" hidden="1">Данные!$B$15:$BD$59</definedName>
  </definedNames>
  <calcPr calcId="125725"/>
</workbook>
</file>

<file path=xl/calcChain.xml><?xml version="1.0" encoding="utf-8"?>
<calcChain xmlns="http://schemas.openxmlformats.org/spreadsheetml/2006/main">
  <c r="AD56" i="1"/>
  <c r="AE56" s="1"/>
  <c r="R56"/>
  <c r="BE32"/>
  <c r="AE53"/>
  <c r="AE50"/>
  <c r="AE47"/>
  <c r="AE44"/>
  <c r="AE41"/>
  <c r="AE38"/>
  <c r="AE35"/>
  <c r="AE32"/>
  <c r="AE29"/>
  <c r="AE26"/>
  <c r="AE23"/>
  <c r="AE20"/>
</calcChain>
</file>

<file path=xl/sharedStrings.xml><?xml version="1.0" encoding="utf-8"?>
<sst xmlns="http://schemas.openxmlformats.org/spreadsheetml/2006/main" count="597" uniqueCount="112">
  <si>
    <t>Итого по району</t>
  </si>
  <si>
    <t>Ремонт внутридомовой инж.системы ГВС</t>
  </si>
  <si>
    <t>пог.м.</t>
  </si>
  <si>
    <t>Ремонт внутридомовой инж.системы ХВС</t>
  </si>
  <si>
    <t>Ремонт внутридомовой инж.системы электроснабжения</t>
  </si>
  <si>
    <t>Ремонт фасада</t>
  </si>
  <si>
    <t>в том числе</t>
  </si>
  <si>
    <t>кв.м.</t>
  </si>
  <si>
    <t>шт.</t>
  </si>
  <si>
    <t>бюджет РФ</t>
  </si>
  <si>
    <t>бюджет МО</t>
  </si>
  <si>
    <t>Ремонт/замена лифтового оборудования</t>
  </si>
  <si>
    <t>Средства собствен-
ников помещений</t>
  </si>
  <si>
    <t>Адрес</t>
  </si>
  <si>
    <t>Способ управления МКД*</t>
  </si>
  <si>
    <t>Серия</t>
  </si>
  <si>
    <t>Группа капитальности</t>
  </si>
  <si>
    <t>в том числе жилых</t>
  </si>
  <si>
    <t>в том числе жилых, находящихся в собственности граждан</t>
  </si>
  <si>
    <t>Населенный пункт, в котором зарегистрировано предприятие</t>
  </si>
  <si>
    <t>Индекс</t>
  </si>
  <si>
    <t>ИНН</t>
  </si>
  <si>
    <t>КПП</t>
  </si>
  <si>
    <t>Фамилия руководителя</t>
  </si>
  <si>
    <t>Улица</t>
  </si>
  <si>
    <t>Дом</t>
  </si>
  <si>
    <t>Квартира</t>
  </si>
  <si>
    <t>Телефон организации</t>
  </si>
  <si>
    <t>Электронный адрес организации</t>
  </si>
  <si>
    <t>Этажность</t>
  </si>
  <si>
    <t>% износа</t>
  </si>
  <si>
    <t>Год последнего кап.ремонта</t>
  </si>
  <si>
    <t>Всего</t>
  </si>
  <si>
    <t>Год ввода в эксплуатацию</t>
  </si>
  <si>
    <t>Разработка и экспертиза ПСД</t>
  </si>
  <si>
    <t>Количество квартир</t>
  </si>
  <si>
    <t>Количество граждан, зарегистри- рованных в МКД</t>
  </si>
  <si>
    <t>Общая площадь жилых и нежилых помещений в МКД, всего**</t>
  </si>
  <si>
    <t>Материал стен***</t>
  </si>
  <si>
    <t>Материал кровли****</t>
  </si>
  <si>
    <t>руб</t>
  </si>
  <si>
    <t>технадзор</t>
  </si>
  <si>
    <t>Ремонт внутридомовой инж.системы  теплоснабжения</t>
  </si>
  <si>
    <t>Ремонт внутридомовой инж.системы водоотведения</t>
  </si>
  <si>
    <t xml:space="preserve">Ремонт крыш </t>
  </si>
  <si>
    <t>Общая площадь МКД, кв.м</t>
  </si>
  <si>
    <t>ИТОГО</t>
  </si>
  <si>
    <t>Ремонт подъездов</t>
  </si>
  <si>
    <t>Итого по видам работ, предусмотренным 185-ФЗ (по гр.28-71), руб</t>
  </si>
  <si>
    <t>№</t>
  </si>
  <si>
    <t>Полное наименование управляющей организации</t>
  </si>
  <si>
    <t>Источник финансирования</t>
  </si>
  <si>
    <t>Итого по источнику</t>
  </si>
  <si>
    <t>Итого</t>
  </si>
  <si>
    <t>бюджет субъекта</t>
  </si>
  <si>
    <t>руб.</t>
  </si>
  <si>
    <t>Энергообследование</t>
  </si>
  <si>
    <t>комплект</t>
  </si>
  <si>
    <t>Изготовление технических паспортов</t>
  </si>
  <si>
    <t>итого</t>
  </si>
  <si>
    <t>группа</t>
  </si>
  <si>
    <t>Район</t>
  </si>
  <si>
    <t>г. Казань</t>
  </si>
  <si>
    <t>г. Лениногорск, пр-кт. 50 лет Победы, д. 19</t>
  </si>
  <si>
    <t>УК</t>
  </si>
  <si>
    <t>ОТКРЫТОЕ АКЦИОНЕРНОЕ ОБЩЕСТВО "ЦЕНТР ИНФОРМАЦИОННЫХ РЕСУРСОВ ЖИЛИЩНО-КОММУНАЛЬНОГО ХОЗЯЙСТВА И СТРОИТЕЛЬСТВА" МУНИЦИПАЛЬНОГО ОБРАЗОВАНИЯ "ЛЕНИНОГОРСКИЙ МУНИЦИПАЛЬНЫЙ РАЙОН"</t>
  </si>
  <si>
    <t>г. Лениногорск, ул. Заварыкина, д. 2</t>
  </si>
  <si>
    <t>423250</t>
  </si>
  <si>
    <t>ул. Заварыкина</t>
  </si>
  <si>
    <t>2</t>
  </si>
  <si>
    <t>Фархутдинов Фарид Марсельевич</t>
  </si>
  <si>
    <t>5-76-90</t>
  </si>
  <si>
    <t>gkhlen@yandex.ru</t>
  </si>
  <si>
    <t>1-464 А</t>
  </si>
  <si>
    <t>Панельные</t>
  </si>
  <si>
    <t>Мягкая (наплавляемая)</t>
  </si>
  <si>
    <t>Финансирование по 185-ФЗ</t>
  </si>
  <si>
    <t>Итого по группе Программа КР</t>
  </si>
  <si>
    <t>г. Лениногорск, ул. Гагарина, д. 25</t>
  </si>
  <si>
    <t>Э 871 (83-нч/2)</t>
  </si>
  <si>
    <t>Кирпичные</t>
  </si>
  <si>
    <t>г. Лениногорск, ул. Кошевого, д. 20</t>
  </si>
  <si>
    <t>468С</t>
  </si>
  <si>
    <t>г. Лениногорск, ул. Куйбышева, д. 35</t>
  </si>
  <si>
    <t>1-447 С-40</t>
  </si>
  <si>
    <t>рубероид</t>
  </si>
  <si>
    <t>г. Лениногорск, ул. Куйбышева, д. 46</t>
  </si>
  <si>
    <t>85</t>
  </si>
  <si>
    <t>г. Лениногорск, ул. Ленинградская, д. 77</t>
  </si>
  <si>
    <t>1-447 С</t>
  </si>
  <si>
    <t>Металлическая</t>
  </si>
  <si>
    <t>г. Лениногорск, ул. Мира, д. 3</t>
  </si>
  <si>
    <t>г. Лениногорск, ул. Садриева, д. 37</t>
  </si>
  <si>
    <t>ТСЖ</t>
  </si>
  <si>
    <t>Товарищество собственников жилья "Фаворит"</t>
  </si>
  <si>
    <t>ул. Садриева</t>
  </si>
  <si>
    <t>37</t>
  </si>
  <si>
    <t>Залалеева Маймуна Габдулхаковна</t>
  </si>
  <si>
    <t>8(85595) 9-03-39</t>
  </si>
  <si>
    <t>zhilservis2@yandex.ru</t>
  </si>
  <si>
    <t>г. Лениногорск, ул. Тукая, д. 2</t>
  </si>
  <si>
    <t>г. Лениногорск, ул. Тукая, д. 30</t>
  </si>
  <si>
    <t>г. Лениногорск, ул. Широкая, д. 36А</t>
  </si>
  <si>
    <t>наплавляемый материал</t>
  </si>
  <si>
    <t>п. Подлесный, ул. Гагарина, д. 9</t>
  </si>
  <si>
    <t>индивид.</t>
  </si>
  <si>
    <t>сталь оцинкованная</t>
  </si>
  <si>
    <t>Лениногорский р-н</t>
  </si>
  <si>
    <t>Итого по Лениногорскому муниципальному  району</t>
  </si>
  <si>
    <t xml:space="preserve"> </t>
  </si>
  <si>
    <t>Приложение №3</t>
  </si>
  <si>
    <t>К краткосрочному плану реализации Региональной программы капитального ремонта общего имущества в многоквартирных домах, утвержденной постановлением Кабинета Министров Республики Татарстан от 31.12.2013   № 1146, расположенных в Лениногорском муниципальном районе, утвержденной постановлением Кабинета Министров Республика Татарстан от   31.12.2013 №1146, в 2016 году</t>
  </si>
</sst>
</file>

<file path=xl/styles.xml><?xml version="1.0" encoding="utf-8"?>
<styleSheet xmlns="http://schemas.openxmlformats.org/spreadsheetml/2006/main">
  <numFmts count="1">
    <numFmt numFmtId="164" formatCode="#&quot; &quot;##0.00_ "/>
  </numFmts>
  <fonts count="23">
    <font>
      <sz val="10"/>
      <name val="Arial Cyr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7"/>
      <color indexed="8"/>
      <name val="Arial"/>
      <family val="2"/>
      <charset val="204"/>
    </font>
    <font>
      <sz val="6"/>
      <color indexed="8"/>
      <name val="Arial"/>
      <family val="2"/>
      <charset val="204"/>
    </font>
    <font>
      <sz val="8"/>
      <name val="Tahoma"/>
      <family val="2"/>
      <charset val="204"/>
    </font>
    <font>
      <sz val="8"/>
      <color indexed="8"/>
      <name val="Tahoma"/>
      <family val="2"/>
      <charset val="204"/>
    </font>
    <font>
      <i/>
      <sz val="8"/>
      <name val="Tahoma"/>
      <family val="2"/>
      <charset val="204"/>
    </font>
    <font>
      <sz val="10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0"/>
      <name val="Tahoma"/>
      <family val="2"/>
      <charset val="204"/>
    </font>
    <font>
      <b/>
      <sz val="9"/>
      <name val="Tahoma"/>
      <family val="2"/>
      <charset val="204"/>
    </font>
    <font>
      <b/>
      <sz val="11"/>
      <name val="Tahoma"/>
      <family val="2"/>
      <charset val="204"/>
    </font>
    <font>
      <sz val="9"/>
      <name val="Tahoma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" fillId="2" borderId="0">
      <alignment horizontal="center" vertical="top"/>
    </xf>
    <xf numFmtId="0" fontId="1" fillId="2" borderId="0">
      <alignment horizontal="center" vertical="top"/>
    </xf>
    <xf numFmtId="0" fontId="2" fillId="2" borderId="0">
      <alignment horizontal="center" vertical="center"/>
    </xf>
    <xf numFmtId="0" fontId="2" fillId="2" borderId="0">
      <alignment horizontal="center" vertical="center"/>
    </xf>
    <xf numFmtId="0" fontId="3" fillId="2" borderId="0">
      <alignment horizontal="center" vertical="center"/>
    </xf>
    <xf numFmtId="0" fontId="3" fillId="2" borderId="0">
      <alignment horizontal="center" vertical="center"/>
    </xf>
    <xf numFmtId="0" fontId="4" fillId="2" borderId="0">
      <alignment horizontal="center" vertical="center"/>
    </xf>
    <xf numFmtId="0" fontId="4" fillId="2" borderId="0">
      <alignment horizontal="center" vertical="center"/>
    </xf>
    <xf numFmtId="0" fontId="2" fillId="2" borderId="0">
      <alignment horizontal="center" vertical="center"/>
    </xf>
    <xf numFmtId="0" fontId="5" fillId="2" borderId="0">
      <alignment horizontal="center" vertical="center"/>
    </xf>
    <xf numFmtId="0" fontId="5" fillId="2" borderId="0">
      <alignment horizontal="center" vertical="center"/>
    </xf>
    <xf numFmtId="0" fontId="1" fillId="2" borderId="0">
      <alignment horizontal="center" vertical="top"/>
    </xf>
    <xf numFmtId="0" fontId="1" fillId="2" borderId="0">
      <alignment horizontal="center" vertical="top"/>
    </xf>
    <xf numFmtId="0" fontId="6" fillId="2" borderId="0">
      <alignment horizontal="center" vertical="center"/>
    </xf>
    <xf numFmtId="0" fontId="6" fillId="2" borderId="0">
      <alignment horizontal="center" vertical="center"/>
    </xf>
  </cellStyleXfs>
  <cellXfs count="135">
    <xf numFmtId="0" fontId="0" fillId="0" borderId="0" xfId="0"/>
    <xf numFmtId="0" fontId="8" fillId="2" borderId="1" xfId="3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/>
    </xf>
    <xf numFmtId="1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2" fontId="7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164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right" vertical="center"/>
    </xf>
    <xf numFmtId="1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1" fontId="7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0" fillId="4" borderId="3" xfId="0" applyFont="1" applyFill="1" applyBorder="1" applyAlignment="1">
      <alignment vertical="center"/>
    </xf>
    <xf numFmtId="0" fontId="14" fillId="4" borderId="4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164" fontId="7" fillId="0" borderId="5" xfId="0" applyNumberFormat="1" applyFont="1" applyBorder="1" applyAlignment="1">
      <alignment horizontal="right" vertical="center"/>
    </xf>
    <xf numFmtId="0" fontId="7" fillId="6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0" fillId="0" borderId="6" xfId="0" applyFont="1" applyBorder="1" applyAlignment="1">
      <alignment horizontal="right" vertical="center"/>
    </xf>
    <xf numFmtId="1" fontId="7" fillId="0" borderId="1" xfId="0" applyNumberFormat="1" applyFont="1" applyBorder="1" applyAlignment="1">
      <alignment horizontal="center" vertical="center"/>
    </xf>
    <xf numFmtId="1" fontId="10" fillId="4" borderId="3" xfId="0" applyNumberFormat="1" applyFont="1" applyFill="1" applyBorder="1" applyAlignment="1">
      <alignment vertical="center"/>
    </xf>
    <xf numFmtId="1" fontId="10" fillId="0" borderId="0" xfId="0" applyNumberFormat="1" applyFont="1" applyBorder="1" applyAlignment="1">
      <alignment vertical="center"/>
    </xf>
    <xf numFmtId="1" fontId="10" fillId="0" borderId="0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" fontId="7" fillId="0" borderId="7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vertical="center" wrapText="1"/>
    </xf>
    <xf numFmtId="0" fontId="15" fillId="7" borderId="7" xfId="0" applyFont="1" applyFill="1" applyBorder="1" applyAlignment="1">
      <alignment horizontal="right" vertical="center"/>
    </xf>
    <xf numFmtId="164" fontId="7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2" fontId="7" fillId="0" borderId="7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0" fontId="12" fillId="5" borderId="8" xfId="0" applyFont="1" applyFill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4" borderId="3" xfId="0" applyNumberFormat="1" applyFont="1" applyFill="1" applyBorder="1" applyAlignment="1">
      <alignment horizontal="center" vertical="center"/>
    </xf>
    <xf numFmtId="0" fontId="7" fillId="4" borderId="5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7" fillId="6" borderId="4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/>
    </xf>
    <xf numFmtId="164" fontId="7" fillId="0" borderId="12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164" fontId="18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17" fillId="0" borderId="0" xfId="0" applyFont="1" applyAlignment="1"/>
    <xf numFmtId="0" fontId="16" fillId="0" borderId="0" xfId="0" applyFont="1" applyAlignment="1">
      <alignment horizontal="center"/>
    </xf>
    <xf numFmtId="0" fontId="8" fillId="2" borderId="1" xfId="3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8" fillId="2" borderId="1" xfId="7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textRotation="90" wrapText="1"/>
    </xf>
    <xf numFmtId="0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2" borderId="1" xfId="3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8" fillId="2" borderId="13" xfId="3" applyNumberFormat="1" applyFont="1" applyBorder="1" applyAlignment="1">
      <alignment horizontal="center" vertical="center" wrapText="1"/>
    </xf>
    <xf numFmtId="0" fontId="8" fillId="2" borderId="12" xfId="3" applyNumberFormat="1" applyFont="1" applyBorder="1" applyAlignment="1">
      <alignment horizontal="center" vertical="center" wrapText="1"/>
    </xf>
    <xf numFmtId="0" fontId="8" fillId="2" borderId="6" xfId="3" applyNumberFormat="1" applyFont="1" applyBorder="1" applyAlignment="1">
      <alignment horizontal="center" vertical="center" wrapText="1"/>
    </xf>
    <xf numFmtId="0" fontId="8" fillId="2" borderId="2" xfId="3" applyNumberFormat="1" applyFont="1" applyBorder="1" applyAlignment="1">
      <alignment horizontal="center" vertical="center" wrapText="1"/>
    </xf>
    <xf numFmtId="0" fontId="8" fillId="2" borderId="14" xfId="3" applyNumberFormat="1" applyFont="1" applyBorder="1" applyAlignment="1">
      <alignment horizontal="center" vertical="center" wrapText="1"/>
    </xf>
    <xf numFmtId="0" fontId="8" fillId="2" borderId="15" xfId="3" applyNumberFormat="1" applyFont="1" applyBorder="1" applyAlignment="1">
      <alignment horizontal="center" vertical="center" wrapText="1"/>
    </xf>
    <xf numFmtId="0" fontId="11" fillId="2" borderId="1" xfId="7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2" fillId="0" borderId="0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8" fillId="2" borderId="1" xfId="9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textRotation="90" wrapText="1"/>
    </xf>
    <xf numFmtId="0" fontId="13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justify" vertical="distributed"/>
    </xf>
    <xf numFmtId="0" fontId="21" fillId="0" borderId="0" xfId="0" applyFont="1" applyAlignment="1">
      <alignment horizontal="justify" vertical="distributed"/>
    </xf>
    <xf numFmtId="0" fontId="22" fillId="0" borderId="0" xfId="0" applyFont="1" applyAlignment="1">
      <alignment horizontal="center"/>
    </xf>
  </cellXfs>
  <cellStyles count="16">
    <cellStyle name="S0" xfId="1"/>
    <cellStyle name="S0 2" xfId="2"/>
    <cellStyle name="S1" xfId="3"/>
    <cellStyle name="S1 2" xfId="4"/>
    <cellStyle name="S2" xfId="5"/>
    <cellStyle name="S2 2" xfId="6"/>
    <cellStyle name="S3" xfId="7"/>
    <cellStyle name="S3 2" xfId="8"/>
    <cellStyle name="S3_Лист1" xfId="9"/>
    <cellStyle name="S4" xfId="10"/>
    <cellStyle name="S4 2" xfId="11"/>
    <cellStyle name="S5" xfId="12"/>
    <cellStyle name="S5 2" xfId="13"/>
    <cellStyle name="S6" xfId="14"/>
    <cellStyle name="S6 2" xfId="15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BH59"/>
  <sheetViews>
    <sheetView tabSelected="1" zoomScale="130" workbookViewId="0">
      <selection activeCell="R2" sqref="R2:AD10"/>
    </sheetView>
  </sheetViews>
  <sheetFormatPr defaultRowHeight="10.5"/>
  <cols>
    <col min="1" max="1" width="7.85546875" style="7" customWidth="1"/>
    <col min="2" max="2" width="43.42578125" style="19" customWidth="1"/>
    <col min="3" max="3" width="18.85546875" style="20" hidden="1" customWidth="1"/>
    <col min="4" max="4" width="35.7109375" style="19" hidden="1" customWidth="1"/>
    <col min="5" max="5" width="29.42578125" style="19" hidden="1" customWidth="1"/>
    <col min="6" max="6" width="10.7109375" style="20" hidden="1" customWidth="1"/>
    <col min="7" max="7" width="20.85546875" style="21" hidden="1" customWidth="1"/>
    <col min="8" max="8" width="0" style="23" hidden="1" customWidth="1"/>
    <col min="9" max="9" width="0" style="22" hidden="1" customWidth="1"/>
    <col min="10" max="10" width="23.28515625" style="23" hidden="1" customWidth="1"/>
    <col min="11" max="11" width="0" style="23" hidden="1" customWidth="1"/>
    <col min="12" max="12" width="32.5703125" style="22" hidden="1" customWidth="1"/>
    <col min="13" max="13" width="23.42578125" style="22" hidden="1" customWidth="1"/>
    <col min="14" max="14" width="20.7109375" style="22" hidden="1" customWidth="1"/>
    <col min="15" max="17" width="0" style="20" hidden="1" customWidth="1"/>
    <col min="18" max="18" width="12.85546875" style="4" customWidth="1"/>
    <col min="19" max="19" width="12.5703125" style="4" hidden="1" customWidth="1"/>
    <col min="20" max="21" width="12.140625" style="4" hidden="1" customWidth="1"/>
    <col min="22" max="22" width="10" style="24" hidden="1" customWidth="1"/>
    <col min="23" max="23" width="10.140625" style="24" hidden="1" customWidth="1"/>
    <col min="24" max="25" width="20.7109375" style="7" hidden="1" customWidth="1"/>
    <col min="26" max="26" width="10.5703125" style="20" customWidth="1"/>
    <col min="27" max="27" width="7" style="20" hidden="1" customWidth="1"/>
    <col min="28" max="28" width="7.140625" style="20" hidden="1" customWidth="1"/>
    <col min="29" max="29" width="35.7109375" style="20" hidden="1" customWidth="1"/>
    <col min="30" max="30" width="17.7109375" style="20" customWidth="1"/>
    <col min="31" max="31" width="16.7109375" style="20" hidden="1" customWidth="1"/>
    <col min="32" max="32" width="10" style="20" hidden="1" customWidth="1"/>
    <col min="33" max="35" width="16.7109375" style="20" hidden="1" customWidth="1"/>
    <col min="36" max="36" width="15.140625" style="4" hidden="1" customWidth="1"/>
    <col min="37" max="37" width="13.140625" style="4" hidden="1" customWidth="1"/>
    <col min="38" max="38" width="10" style="7" hidden="1" customWidth="1"/>
    <col min="39" max="39" width="12.85546875" style="25" hidden="1" customWidth="1"/>
    <col min="40" max="40" width="10" style="7" hidden="1" customWidth="1"/>
    <col min="41" max="41" width="12.85546875" style="4" hidden="1" customWidth="1"/>
    <col min="42" max="42" width="10" style="7" hidden="1" customWidth="1"/>
    <col min="43" max="43" width="12.85546875" style="4" hidden="1" customWidth="1"/>
    <col min="44" max="44" width="10" style="7" hidden="1" customWidth="1"/>
    <col min="45" max="45" width="12.85546875" style="4" hidden="1" customWidth="1"/>
    <col min="46" max="46" width="10" style="26" hidden="1" customWidth="1"/>
    <col min="47" max="47" width="12.85546875" style="4" hidden="1" customWidth="1"/>
    <col min="48" max="48" width="10" style="26" hidden="1" customWidth="1"/>
    <col min="49" max="49" width="12.85546875" style="25" hidden="1" customWidth="1"/>
    <col min="50" max="50" width="10" style="26" hidden="1" customWidth="1"/>
    <col min="51" max="51" width="12.85546875" style="25" hidden="1" customWidth="1"/>
    <col min="52" max="52" width="10" style="26" hidden="1" customWidth="1"/>
    <col min="53" max="53" width="12.85546875" style="4" hidden="1" customWidth="1"/>
    <col min="54" max="54" width="10" style="26" hidden="1" customWidth="1"/>
    <col min="55" max="55" width="12.85546875" style="25" hidden="1" customWidth="1"/>
    <col min="56" max="56" width="17.7109375" style="4" hidden="1" customWidth="1"/>
    <col min="57" max="57" width="10.140625" style="7" hidden="1" customWidth="1"/>
    <col min="58" max="58" width="0" style="7" hidden="1" customWidth="1"/>
    <col min="59" max="60" width="11.7109375" style="15" hidden="1" customWidth="1"/>
    <col min="61" max="63" width="0" style="15" hidden="1" customWidth="1"/>
    <col min="64" max="16384" width="9.140625" style="15"/>
  </cols>
  <sheetData>
    <row r="1" spans="1:60" ht="18.75">
      <c r="A1" s="92"/>
      <c r="B1" s="91" t="s">
        <v>109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34" t="s">
        <v>110</v>
      </c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</row>
    <row r="2" spans="1:60" ht="20.25" customHeight="1">
      <c r="A2" s="100"/>
      <c r="B2" s="101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133" t="s">
        <v>111</v>
      </c>
      <c r="S2" s="124"/>
      <c r="T2" s="124"/>
      <c r="U2" s="124"/>
      <c r="V2" s="124"/>
      <c r="W2" s="124"/>
      <c r="X2" s="124"/>
      <c r="Y2" s="124"/>
      <c r="Z2" s="132"/>
      <c r="AA2" s="124"/>
      <c r="AB2" s="124"/>
      <c r="AC2" s="124"/>
      <c r="AD2" s="132"/>
    </row>
    <row r="3" spans="1:60" ht="15.75" customHeight="1">
      <c r="A3" s="102"/>
      <c r="B3" s="102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132"/>
      <c r="S3" s="124"/>
      <c r="T3" s="124"/>
      <c r="U3" s="124"/>
      <c r="V3" s="124"/>
      <c r="W3" s="124"/>
      <c r="X3" s="124"/>
      <c r="Y3" s="124"/>
      <c r="Z3" s="132"/>
      <c r="AA3" s="124"/>
      <c r="AB3" s="124"/>
      <c r="AC3" s="124"/>
      <c r="AD3" s="132"/>
    </row>
    <row r="4" spans="1:60" ht="12.75" customHeight="1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132"/>
      <c r="S4" s="124"/>
      <c r="T4" s="124"/>
      <c r="U4" s="124"/>
      <c r="V4" s="124"/>
      <c r="W4" s="124"/>
      <c r="X4" s="124"/>
      <c r="Y4" s="124"/>
      <c r="Z4" s="132"/>
      <c r="AA4" s="124"/>
      <c r="AB4" s="124"/>
      <c r="AC4" s="124"/>
      <c r="AD4" s="132"/>
    </row>
    <row r="5" spans="1:60" ht="12.75" customHeight="1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132"/>
      <c r="S5" s="124"/>
      <c r="T5" s="124"/>
      <c r="U5" s="124"/>
      <c r="V5" s="124"/>
      <c r="W5" s="124"/>
      <c r="X5" s="124"/>
      <c r="Y5" s="124"/>
      <c r="Z5" s="132"/>
      <c r="AA5" s="124"/>
      <c r="AB5" s="124"/>
      <c r="AC5" s="124"/>
      <c r="AD5" s="132"/>
    </row>
    <row r="6" spans="1:60" ht="12.75" customHeight="1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132"/>
      <c r="S6" s="124"/>
      <c r="T6" s="124"/>
      <c r="U6" s="124"/>
      <c r="V6" s="124"/>
      <c r="W6" s="124"/>
      <c r="X6" s="124"/>
      <c r="Y6" s="124"/>
      <c r="Z6" s="132"/>
      <c r="AA6" s="124"/>
      <c r="AB6" s="124"/>
      <c r="AC6" s="124"/>
      <c r="AD6" s="132"/>
    </row>
    <row r="7" spans="1:60" ht="12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132"/>
      <c r="S7" s="124"/>
      <c r="T7" s="124"/>
      <c r="U7" s="124"/>
      <c r="V7" s="124"/>
      <c r="W7" s="124"/>
      <c r="X7" s="124"/>
      <c r="Y7" s="124"/>
      <c r="Z7" s="132"/>
      <c r="AA7" s="124"/>
      <c r="AB7" s="124"/>
      <c r="AC7" s="124"/>
      <c r="AD7" s="132"/>
    </row>
    <row r="8" spans="1:60" ht="12.75" customHeight="1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132"/>
      <c r="S8" s="124"/>
      <c r="T8" s="124"/>
      <c r="U8" s="124"/>
      <c r="V8" s="124"/>
      <c r="W8" s="124"/>
      <c r="X8" s="124"/>
      <c r="Y8" s="124"/>
      <c r="Z8" s="132"/>
      <c r="AA8" s="124"/>
      <c r="AB8" s="124"/>
      <c r="AC8" s="124"/>
      <c r="AD8" s="132"/>
    </row>
    <row r="9" spans="1:60" ht="12.75" customHeight="1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132"/>
      <c r="S9" s="124"/>
      <c r="T9" s="124"/>
      <c r="U9" s="124"/>
      <c r="V9" s="124"/>
      <c r="W9" s="124"/>
      <c r="X9" s="124"/>
      <c r="Y9" s="124"/>
      <c r="Z9" s="132"/>
      <c r="AA9" s="124"/>
      <c r="AB9" s="124"/>
      <c r="AC9" s="124"/>
      <c r="AD9" s="132"/>
    </row>
    <row r="10" spans="1:60" ht="15.75" customHeight="1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132"/>
      <c r="S10" s="124"/>
      <c r="T10" s="124"/>
      <c r="U10" s="124"/>
      <c r="V10" s="124"/>
      <c r="W10" s="124"/>
      <c r="X10" s="124"/>
      <c r="Y10" s="124"/>
      <c r="Z10" s="132"/>
      <c r="AA10" s="124"/>
      <c r="AB10" s="124"/>
      <c r="AC10" s="124"/>
      <c r="AD10" s="132"/>
    </row>
    <row r="11" spans="1:60" ht="18.75">
      <c r="A11" s="92"/>
      <c r="B11" s="93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93"/>
      <c r="S11" s="89"/>
      <c r="T11" s="89"/>
      <c r="U11" s="89"/>
      <c r="V11" s="89"/>
      <c r="W11" s="89"/>
      <c r="X11" s="89"/>
      <c r="Y11" s="89"/>
      <c r="Z11" s="93"/>
      <c r="AA11" s="89"/>
      <c r="AB11" s="89"/>
      <c r="AC11" s="89"/>
      <c r="AD11" s="93"/>
    </row>
    <row r="12" spans="1:60" s="6" customFormat="1" ht="10.5" customHeight="1">
      <c r="A12" s="113" t="s">
        <v>49</v>
      </c>
      <c r="B12" s="113" t="s">
        <v>13</v>
      </c>
      <c r="C12" s="105" t="s">
        <v>14</v>
      </c>
      <c r="D12" s="105" t="s">
        <v>50</v>
      </c>
      <c r="E12" s="115" t="s">
        <v>19</v>
      </c>
      <c r="F12" s="105" t="s">
        <v>20</v>
      </c>
      <c r="G12" s="105" t="s">
        <v>24</v>
      </c>
      <c r="H12" s="114" t="s">
        <v>25</v>
      </c>
      <c r="I12" s="105" t="s">
        <v>26</v>
      </c>
      <c r="J12" s="105" t="s">
        <v>21</v>
      </c>
      <c r="K12" s="105" t="s">
        <v>22</v>
      </c>
      <c r="L12" s="105" t="s">
        <v>23</v>
      </c>
      <c r="M12" s="105" t="s">
        <v>27</v>
      </c>
      <c r="N12" s="105" t="s">
        <v>28</v>
      </c>
      <c r="O12" s="105" t="s">
        <v>29</v>
      </c>
      <c r="P12" s="105" t="s">
        <v>15</v>
      </c>
      <c r="Q12" s="105" t="s">
        <v>16</v>
      </c>
      <c r="R12" s="116" t="s">
        <v>45</v>
      </c>
      <c r="S12" s="105" t="s">
        <v>37</v>
      </c>
      <c r="T12" s="105" t="s">
        <v>17</v>
      </c>
      <c r="U12" s="105"/>
      <c r="V12" s="105" t="s">
        <v>35</v>
      </c>
      <c r="W12" s="105" t="s">
        <v>36</v>
      </c>
      <c r="X12" s="127" t="s">
        <v>38</v>
      </c>
      <c r="Y12" s="105" t="s">
        <v>39</v>
      </c>
      <c r="Z12" s="128" t="s">
        <v>33</v>
      </c>
      <c r="AA12" s="110" t="s">
        <v>30</v>
      </c>
      <c r="AB12" s="110" t="s">
        <v>31</v>
      </c>
      <c r="AC12" s="105" t="s">
        <v>51</v>
      </c>
      <c r="AD12" s="111" t="s">
        <v>52</v>
      </c>
      <c r="AE12" s="2"/>
      <c r="AF12" s="108" t="s">
        <v>6</v>
      </c>
      <c r="AG12" s="108"/>
      <c r="AH12" s="108"/>
      <c r="AI12" s="108"/>
      <c r="AJ12" s="105" t="s">
        <v>34</v>
      </c>
      <c r="AK12" s="105" t="s">
        <v>41</v>
      </c>
      <c r="AL12" s="104" t="s">
        <v>42</v>
      </c>
      <c r="AM12" s="104"/>
      <c r="AN12" s="104" t="s">
        <v>1</v>
      </c>
      <c r="AO12" s="104"/>
      <c r="AP12" s="104" t="s">
        <v>3</v>
      </c>
      <c r="AQ12" s="104"/>
      <c r="AR12" s="104" t="s">
        <v>43</v>
      </c>
      <c r="AS12" s="104"/>
      <c r="AT12" s="104" t="s">
        <v>4</v>
      </c>
      <c r="AU12" s="104"/>
      <c r="AV12" s="104" t="s">
        <v>44</v>
      </c>
      <c r="AW12" s="104"/>
      <c r="AX12" s="104" t="s">
        <v>11</v>
      </c>
      <c r="AY12" s="104"/>
      <c r="AZ12" s="104" t="s">
        <v>5</v>
      </c>
      <c r="BA12" s="104"/>
      <c r="BB12" s="104" t="s">
        <v>47</v>
      </c>
      <c r="BC12" s="104"/>
      <c r="BD12" s="123" t="s">
        <v>48</v>
      </c>
      <c r="BE12" s="105" t="s">
        <v>56</v>
      </c>
      <c r="BF12" s="105"/>
      <c r="BG12" s="117" t="s">
        <v>58</v>
      </c>
      <c r="BH12" s="118"/>
    </row>
    <row r="13" spans="1:60" s="6" customFormat="1" ht="11.25" customHeight="1">
      <c r="A13" s="113"/>
      <c r="B13" s="113"/>
      <c r="C13" s="105"/>
      <c r="D13" s="105"/>
      <c r="E13" s="115"/>
      <c r="F13" s="105"/>
      <c r="G13" s="105"/>
      <c r="H13" s="114"/>
      <c r="I13" s="105"/>
      <c r="J13" s="105"/>
      <c r="K13" s="105"/>
      <c r="L13" s="105"/>
      <c r="M13" s="105"/>
      <c r="N13" s="105"/>
      <c r="O13" s="105"/>
      <c r="P13" s="105"/>
      <c r="Q13" s="105"/>
      <c r="R13" s="116"/>
      <c r="S13" s="105"/>
      <c r="T13" s="110" t="s">
        <v>32</v>
      </c>
      <c r="U13" s="110" t="s">
        <v>18</v>
      </c>
      <c r="V13" s="105"/>
      <c r="W13" s="105"/>
      <c r="X13" s="105"/>
      <c r="Y13" s="105"/>
      <c r="Z13" s="128"/>
      <c r="AA13" s="110"/>
      <c r="AB13" s="110"/>
      <c r="AC13" s="105"/>
      <c r="AD13" s="112"/>
      <c r="AE13" s="3"/>
      <c r="AF13" s="108" t="s">
        <v>9</v>
      </c>
      <c r="AG13" s="108" t="s">
        <v>54</v>
      </c>
      <c r="AH13" s="108" t="s">
        <v>10</v>
      </c>
      <c r="AI13" s="108" t="s">
        <v>12</v>
      </c>
      <c r="AJ13" s="105"/>
      <c r="AK13" s="105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23"/>
      <c r="BE13" s="105"/>
      <c r="BF13" s="105"/>
      <c r="BG13" s="119"/>
      <c r="BH13" s="120"/>
    </row>
    <row r="14" spans="1:60" s="6" customFormat="1" ht="10.5" customHeight="1">
      <c r="A14" s="113"/>
      <c r="B14" s="113"/>
      <c r="C14" s="105"/>
      <c r="D14" s="105"/>
      <c r="E14" s="115"/>
      <c r="F14" s="105"/>
      <c r="G14" s="105"/>
      <c r="H14" s="114"/>
      <c r="I14" s="105"/>
      <c r="J14" s="105"/>
      <c r="K14" s="105"/>
      <c r="L14" s="105"/>
      <c r="M14" s="105"/>
      <c r="N14" s="105"/>
      <c r="O14" s="105"/>
      <c r="P14" s="105"/>
      <c r="Q14" s="105"/>
      <c r="R14" s="116"/>
      <c r="S14" s="105"/>
      <c r="T14" s="110"/>
      <c r="U14" s="110"/>
      <c r="V14" s="105"/>
      <c r="W14" s="105"/>
      <c r="X14" s="105"/>
      <c r="Y14" s="105"/>
      <c r="Z14" s="128"/>
      <c r="AA14" s="110"/>
      <c r="AB14" s="110"/>
      <c r="AC14" s="105"/>
      <c r="AD14" s="112"/>
      <c r="AE14" s="3"/>
      <c r="AF14" s="109"/>
      <c r="AG14" s="108"/>
      <c r="AH14" s="108"/>
      <c r="AI14" s="108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4"/>
      <c r="AW14" s="104"/>
      <c r="AX14" s="104"/>
      <c r="AY14" s="104"/>
      <c r="AZ14" s="104"/>
      <c r="BA14" s="104"/>
      <c r="BB14" s="104"/>
      <c r="BC14" s="104"/>
      <c r="BD14" s="123"/>
      <c r="BE14" s="105"/>
      <c r="BF14" s="105"/>
      <c r="BG14" s="121"/>
      <c r="BH14" s="122"/>
    </row>
    <row r="15" spans="1:60" s="6" customFormat="1" ht="59.25" customHeight="1">
      <c r="A15" s="113"/>
      <c r="B15" s="113"/>
      <c r="C15" s="105"/>
      <c r="D15" s="105"/>
      <c r="E15" s="115"/>
      <c r="F15" s="105"/>
      <c r="G15" s="105"/>
      <c r="H15" s="114"/>
      <c r="I15" s="105"/>
      <c r="J15" s="105"/>
      <c r="K15" s="105"/>
      <c r="L15" s="105"/>
      <c r="M15" s="105"/>
      <c r="N15" s="105"/>
      <c r="O15" s="105"/>
      <c r="P15" s="105"/>
      <c r="Q15" s="105"/>
      <c r="R15" s="116"/>
      <c r="S15" s="105"/>
      <c r="T15" s="110"/>
      <c r="U15" s="110"/>
      <c r="V15" s="105"/>
      <c r="W15" s="105"/>
      <c r="X15" s="105"/>
      <c r="Y15" s="105"/>
      <c r="Z15" s="128"/>
      <c r="AA15" s="110"/>
      <c r="AB15" s="110"/>
      <c r="AC15" s="109"/>
      <c r="AD15" s="94" t="s">
        <v>40</v>
      </c>
      <c r="AE15" s="3"/>
      <c r="AF15" s="3" t="s">
        <v>40</v>
      </c>
      <c r="AG15" s="3" t="s">
        <v>40</v>
      </c>
      <c r="AH15" s="3" t="s">
        <v>40</v>
      </c>
      <c r="AI15" s="3" t="s">
        <v>40</v>
      </c>
      <c r="AJ15" s="2" t="s">
        <v>40</v>
      </c>
      <c r="AK15" s="2" t="s">
        <v>40</v>
      </c>
      <c r="AL15" s="1" t="s">
        <v>2</v>
      </c>
      <c r="AM15" s="1" t="s">
        <v>40</v>
      </c>
      <c r="AN15" s="1" t="s">
        <v>2</v>
      </c>
      <c r="AO15" s="1" t="s">
        <v>40</v>
      </c>
      <c r="AP15" s="1" t="s">
        <v>2</v>
      </c>
      <c r="AQ15" s="1" t="s">
        <v>40</v>
      </c>
      <c r="AR15" s="1" t="s">
        <v>2</v>
      </c>
      <c r="AS15" s="1" t="s">
        <v>40</v>
      </c>
      <c r="AT15" s="1" t="s">
        <v>7</v>
      </c>
      <c r="AU15" s="1" t="s">
        <v>40</v>
      </c>
      <c r="AV15" s="1" t="s">
        <v>7</v>
      </c>
      <c r="AW15" s="1" t="s">
        <v>40</v>
      </c>
      <c r="AX15" s="1" t="s">
        <v>8</v>
      </c>
      <c r="AY15" s="1" t="s">
        <v>40</v>
      </c>
      <c r="AZ15" s="1" t="s">
        <v>7</v>
      </c>
      <c r="BA15" s="1" t="s">
        <v>40</v>
      </c>
      <c r="BB15" s="1" t="s">
        <v>7</v>
      </c>
      <c r="BC15" s="1" t="s">
        <v>40</v>
      </c>
      <c r="BD15" s="123"/>
      <c r="BE15" s="5" t="s">
        <v>57</v>
      </c>
      <c r="BF15" s="5" t="s">
        <v>55</v>
      </c>
      <c r="BG15" s="1" t="s">
        <v>8</v>
      </c>
      <c r="BH15" s="1" t="s">
        <v>40</v>
      </c>
    </row>
    <row r="16" spans="1:60" s="6" customFormat="1" hidden="1">
      <c r="A16" s="5">
        <v>1</v>
      </c>
      <c r="B16" s="5">
        <v>4</v>
      </c>
      <c r="C16" s="5">
        <v>5</v>
      </c>
      <c r="D16" s="5">
        <v>6</v>
      </c>
      <c r="E16" s="5">
        <v>7</v>
      </c>
      <c r="F16" s="5">
        <v>8</v>
      </c>
      <c r="G16" s="5">
        <v>9</v>
      </c>
      <c r="H16" s="53">
        <v>10</v>
      </c>
      <c r="I16" s="5">
        <v>11</v>
      </c>
      <c r="J16" s="5">
        <v>12</v>
      </c>
      <c r="K16" s="5">
        <v>13</v>
      </c>
      <c r="L16" s="5">
        <v>14</v>
      </c>
      <c r="M16" s="5">
        <v>15</v>
      </c>
      <c r="N16" s="5">
        <v>16</v>
      </c>
      <c r="O16" s="5">
        <v>17</v>
      </c>
      <c r="P16" s="5">
        <v>18</v>
      </c>
      <c r="Q16" s="5">
        <v>19</v>
      </c>
      <c r="R16" s="5">
        <v>20</v>
      </c>
      <c r="S16" s="5">
        <v>21</v>
      </c>
      <c r="T16" s="5">
        <v>22</v>
      </c>
      <c r="U16" s="5">
        <v>23</v>
      </c>
      <c r="V16" s="5">
        <v>24</v>
      </c>
      <c r="W16" s="5">
        <v>25</v>
      </c>
      <c r="X16" s="5">
        <v>26</v>
      </c>
      <c r="Y16" s="5">
        <v>27</v>
      </c>
      <c r="Z16" s="5">
        <v>28</v>
      </c>
      <c r="AA16" s="5">
        <v>29</v>
      </c>
      <c r="AB16" s="5">
        <v>30</v>
      </c>
      <c r="AC16" s="5">
        <v>31</v>
      </c>
      <c r="AD16" s="5">
        <v>100</v>
      </c>
      <c r="AE16" s="5"/>
      <c r="AF16" s="5">
        <v>102</v>
      </c>
      <c r="AG16" s="5">
        <v>102</v>
      </c>
      <c r="AH16" s="5">
        <v>103</v>
      </c>
      <c r="AI16" s="5">
        <v>36</v>
      </c>
      <c r="AJ16" s="5">
        <v>37</v>
      </c>
      <c r="AK16" s="5">
        <v>38</v>
      </c>
      <c r="AL16" s="5">
        <v>39</v>
      </c>
      <c r="AM16" s="5">
        <v>40</v>
      </c>
      <c r="AN16" s="5">
        <v>41</v>
      </c>
      <c r="AO16" s="5">
        <v>42</v>
      </c>
      <c r="AP16" s="5">
        <v>43</v>
      </c>
      <c r="AQ16" s="5">
        <v>44</v>
      </c>
      <c r="AR16" s="5">
        <v>45</v>
      </c>
      <c r="AS16" s="5">
        <v>46</v>
      </c>
      <c r="AT16" s="5">
        <v>49</v>
      </c>
      <c r="AU16" s="5">
        <v>50</v>
      </c>
      <c r="AV16" s="5">
        <v>63</v>
      </c>
      <c r="AW16" s="5">
        <v>64</v>
      </c>
      <c r="AX16" s="5">
        <v>65</v>
      </c>
      <c r="AY16" s="5">
        <v>66</v>
      </c>
      <c r="AZ16" s="5">
        <v>69</v>
      </c>
      <c r="BA16" s="5">
        <v>70</v>
      </c>
      <c r="BB16" s="5">
        <v>77</v>
      </c>
      <c r="BC16" s="5">
        <v>78</v>
      </c>
      <c r="BD16" s="5">
        <v>81</v>
      </c>
      <c r="BE16" s="5">
        <v>81</v>
      </c>
      <c r="BF16" s="5">
        <v>82</v>
      </c>
      <c r="BG16" s="5">
        <v>85</v>
      </c>
      <c r="BH16" s="5">
        <v>86</v>
      </c>
    </row>
    <row r="17" spans="1:60" ht="14.25" hidden="1">
      <c r="A17" s="39" t="s">
        <v>60</v>
      </c>
      <c r="B17" s="39" t="s">
        <v>62</v>
      </c>
      <c r="C17" s="38"/>
      <c r="D17" s="38"/>
      <c r="E17" s="38"/>
      <c r="F17" s="38"/>
      <c r="G17" s="38"/>
      <c r="H17" s="54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80"/>
      <c r="BF17" s="81"/>
      <c r="BG17" s="38"/>
      <c r="BH17" s="38"/>
    </row>
    <row r="18" spans="1:60" ht="13.5" hidden="1" thickBot="1">
      <c r="A18" s="75" t="s">
        <v>61</v>
      </c>
      <c r="B18" s="75" t="s">
        <v>107</v>
      </c>
      <c r="C18" s="76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8"/>
      <c r="BF18" s="79"/>
      <c r="BG18" s="77"/>
      <c r="BH18" s="77"/>
    </row>
    <row r="19" spans="1:60" ht="63" hidden="1">
      <c r="A19" s="44">
        <v>1</v>
      </c>
      <c r="B19" s="8" t="s">
        <v>63</v>
      </c>
      <c r="C19" s="45" t="s">
        <v>64</v>
      </c>
      <c r="D19" s="44" t="s">
        <v>65</v>
      </c>
      <c r="E19" s="44" t="s">
        <v>66</v>
      </c>
      <c r="F19" s="46" t="s">
        <v>67</v>
      </c>
      <c r="G19" s="46" t="s">
        <v>68</v>
      </c>
      <c r="H19" s="47" t="s">
        <v>69</v>
      </c>
      <c r="I19" s="47"/>
      <c r="J19" s="48">
        <v>1649019253</v>
      </c>
      <c r="K19" s="48">
        <v>164901001</v>
      </c>
      <c r="L19" s="47" t="s">
        <v>70</v>
      </c>
      <c r="M19" s="47" t="s">
        <v>71</v>
      </c>
      <c r="N19" s="47" t="s">
        <v>72</v>
      </c>
      <c r="O19" s="45">
        <v>5</v>
      </c>
      <c r="P19" s="47" t="s">
        <v>73</v>
      </c>
      <c r="Q19" s="45">
        <v>1</v>
      </c>
      <c r="R19" s="49">
        <v>8498.4</v>
      </c>
      <c r="S19" s="49">
        <v>6364.4</v>
      </c>
      <c r="T19" s="49">
        <v>6364.4</v>
      </c>
      <c r="U19" s="49">
        <v>6221.3</v>
      </c>
      <c r="V19" s="50">
        <v>119</v>
      </c>
      <c r="W19" s="50">
        <v>285</v>
      </c>
      <c r="X19" s="51" t="s">
        <v>74</v>
      </c>
      <c r="Y19" s="51" t="s">
        <v>75</v>
      </c>
      <c r="Z19" s="45">
        <v>1983</v>
      </c>
      <c r="AA19" s="45">
        <v>20</v>
      </c>
      <c r="AB19" s="45">
        <v>2008</v>
      </c>
      <c r="AC19" s="44" t="s">
        <v>76</v>
      </c>
      <c r="AD19" s="9">
        <v>11181190.130000001</v>
      </c>
      <c r="AE19" s="9"/>
      <c r="AF19" s="9">
        <v>0</v>
      </c>
      <c r="AG19" s="9">
        <v>3159870.69</v>
      </c>
      <c r="AH19" s="9">
        <v>2977849.4</v>
      </c>
      <c r="AI19" s="9">
        <v>5046287.25</v>
      </c>
      <c r="AJ19" s="9">
        <v>323687</v>
      </c>
      <c r="AK19" s="9">
        <v>105078.79</v>
      </c>
      <c r="AL19" s="12">
        <v>3368</v>
      </c>
      <c r="AM19" s="9">
        <v>4164999.93</v>
      </c>
      <c r="AN19" s="12">
        <v>0</v>
      </c>
      <c r="AO19" s="9">
        <v>0</v>
      </c>
      <c r="AP19" s="11">
        <v>944</v>
      </c>
      <c r="AQ19" s="9">
        <v>904863.81</v>
      </c>
      <c r="AR19" s="11">
        <v>944</v>
      </c>
      <c r="AS19" s="9">
        <v>940455.78</v>
      </c>
      <c r="AT19" s="13">
        <v>0</v>
      </c>
      <c r="AU19" s="9">
        <v>0</v>
      </c>
      <c r="AV19" s="13">
        <v>0</v>
      </c>
      <c r="AW19" s="14">
        <v>0</v>
      </c>
      <c r="AX19" s="13">
        <v>0</v>
      </c>
      <c r="AY19" s="14">
        <v>0</v>
      </c>
      <c r="AZ19" s="13">
        <v>3520</v>
      </c>
      <c r="BA19" s="9">
        <v>3695559.86</v>
      </c>
      <c r="BB19" s="13">
        <v>1020</v>
      </c>
      <c r="BC19" s="14">
        <v>801999.96</v>
      </c>
      <c r="BD19" s="9"/>
      <c r="BE19" s="11">
        <v>1</v>
      </c>
      <c r="BF19" s="13">
        <v>40037</v>
      </c>
      <c r="BG19" s="13">
        <v>1</v>
      </c>
      <c r="BH19" s="14">
        <v>204508</v>
      </c>
    </row>
    <row r="20" spans="1:60" ht="20.100000000000001" customHeight="1">
      <c r="A20" s="95">
        <v>1</v>
      </c>
      <c r="B20" s="96" t="s">
        <v>63</v>
      </c>
      <c r="C20" s="45" t="s">
        <v>64</v>
      </c>
      <c r="D20" s="44" t="s">
        <v>65</v>
      </c>
      <c r="E20" s="44" t="s">
        <v>66</v>
      </c>
      <c r="F20" s="46" t="s">
        <v>67</v>
      </c>
      <c r="G20" s="46" t="s">
        <v>68</v>
      </c>
      <c r="H20" s="47" t="s">
        <v>69</v>
      </c>
      <c r="I20" s="47"/>
      <c r="J20" s="48">
        <v>1649019253</v>
      </c>
      <c r="K20" s="48">
        <v>164901001</v>
      </c>
      <c r="L20" s="47" t="s">
        <v>70</v>
      </c>
      <c r="M20" s="47" t="s">
        <v>71</v>
      </c>
      <c r="N20" s="47" t="s">
        <v>72</v>
      </c>
      <c r="O20" s="45">
        <v>5</v>
      </c>
      <c r="P20" s="47" t="s">
        <v>73</v>
      </c>
      <c r="Q20" s="45">
        <v>1</v>
      </c>
      <c r="R20" s="97">
        <v>8498.4</v>
      </c>
      <c r="S20" s="49">
        <v>6364.4</v>
      </c>
      <c r="T20" s="49">
        <v>6364.4</v>
      </c>
      <c r="U20" s="49">
        <v>6221.3</v>
      </c>
      <c r="V20" s="50">
        <v>119</v>
      </c>
      <c r="W20" s="50">
        <v>285</v>
      </c>
      <c r="X20" s="51" t="s">
        <v>74</v>
      </c>
      <c r="Y20" s="51" t="s">
        <v>75</v>
      </c>
      <c r="Z20" s="94">
        <v>1983</v>
      </c>
      <c r="AA20" s="45">
        <v>20</v>
      </c>
      <c r="AB20" s="45">
        <v>2008</v>
      </c>
      <c r="AC20" s="42" t="s">
        <v>77</v>
      </c>
      <c r="AD20" s="98">
        <v>11221163</v>
      </c>
      <c r="AE20" s="9">
        <f>AD20-AJ20-AK20-BF20-BH20</f>
        <v>10547852.210000001</v>
      </c>
      <c r="AF20" s="9">
        <v>0</v>
      </c>
      <c r="AG20" s="9">
        <v>3159870.69</v>
      </c>
      <c r="AH20" s="9">
        <v>2977849.4</v>
      </c>
      <c r="AI20" s="9">
        <v>5046287.25</v>
      </c>
      <c r="AJ20" s="9">
        <v>323687</v>
      </c>
      <c r="AK20" s="9">
        <v>105078.79</v>
      </c>
      <c r="AL20" s="12">
        <v>3368</v>
      </c>
      <c r="AM20" s="9">
        <v>4164999.93</v>
      </c>
      <c r="AN20" s="12">
        <v>0</v>
      </c>
      <c r="AO20" s="9">
        <v>0</v>
      </c>
      <c r="AP20" s="11">
        <v>944</v>
      </c>
      <c r="AQ20" s="9">
        <v>904863.81</v>
      </c>
      <c r="AR20" s="11">
        <v>944</v>
      </c>
      <c r="AS20" s="9">
        <v>940455.78</v>
      </c>
      <c r="AT20" s="13">
        <v>0</v>
      </c>
      <c r="AU20" s="9">
        <v>0</v>
      </c>
      <c r="AV20" s="13">
        <v>0</v>
      </c>
      <c r="AW20" s="14">
        <v>0</v>
      </c>
      <c r="AX20" s="13">
        <v>0</v>
      </c>
      <c r="AY20" s="14">
        <v>0</v>
      </c>
      <c r="AZ20" s="13">
        <v>3520</v>
      </c>
      <c r="BA20" s="9">
        <v>3695559.86</v>
      </c>
      <c r="BB20" s="13">
        <v>1020</v>
      </c>
      <c r="BC20" s="14">
        <v>801999.96</v>
      </c>
      <c r="BD20" s="9"/>
      <c r="BE20" s="11">
        <v>1</v>
      </c>
      <c r="BF20" s="13">
        <v>40037</v>
      </c>
      <c r="BG20" s="13">
        <v>1</v>
      </c>
      <c r="BH20" s="14">
        <v>204508</v>
      </c>
    </row>
    <row r="21" spans="1:60" ht="63.75" hidden="1" thickBot="1">
      <c r="A21" s="60">
        <v>1</v>
      </c>
      <c r="B21" s="61" t="s">
        <v>63</v>
      </c>
      <c r="C21" s="62" t="s">
        <v>64</v>
      </c>
      <c r="D21" s="60" t="s">
        <v>65</v>
      </c>
      <c r="E21" s="60" t="s">
        <v>66</v>
      </c>
      <c r="F21" s="63" t="s">
        <v>67</v>
      </c>
      <c r="G21" s="63" t="s">
        <v>68</v>
      </c>
      <c r="H21" s="64" t="s">
        <v>69</v>
      </c>
      <c r="I21" s="64"/>
      <c r="J21" s="65">
        <v>1649019253</v>
      </c>
      <c r="K21" s="65">
        <v>164901001</v>
      </c>
      <c r="L21" s="64" t="s">
        <v>70</v>
      </c>
      <c r="M21" s="64" t="s">
        <v>71</v>
      </c>
      <c r="N21" s="64" t="s">
        <v>72</v>
      </c>
      <c r="O21" s="62">
        <v>5</v>
      </c>
      <c r="P21" s="64" t="s">
        <v>73</v>
      </c>
      <c r="Q21" s="62">
        <v>1</v>
      </c>
      <c r="R21" s="66">
        <v>8498.4</v>
      </c>
      <c r="S21" s="66">
        <v>6364.4</v>
      </c>
      <c r="T21" s="66">
        <v>6364.4</v>
      </c>
      <c r="U21" s="66">
        <v>6221.3</v>
      </c>
      <c r="V21" s="67">
        <v>119</v>
      </c>
      <c r="W21" s="67">
        <v>285</v>
      </c>
      <c r="X21" s="68" t="s">
        <v>74</v>
      </c>
      <c r="Y21" s="68" t="s">
        <v>75</v>
      </c>
      <c r="Z21" s="62">
        <v>1983</v>
      </c>
      <c r="AA21" s="62">
        <v>20</v>
      </c>
      <c r="AB21" s="62">
        <v>2008</v>
      </c>
      <c r="AC21" s="69" t="s">
        <v>53</v>
      </c>
      <c r="AD21" s="70">
        <v>13209600</v>
      </c>
      <c r="AE21" s="70"/>
      <c r="AF21" s="70">
        <v>0</v>
      </c>
      <c r="AG21" s="70">
        <v>3159870.69</v>
      </c>
      <c r="AH21" s="70">
        <v>2977849.4</v>
      </c>
      <c r="AI21" s="70">
        <v>5046287.25</v>
      </c>
      <c r="AJ21" s="70">
        <v>323687</v>
      </c>
      <c r="AK21" s="70">
        <v>105078.79</v>
      </c>
      <c r="AL21" s="71">
        <v>3368</v>
      </c>
      <c r="AM21" s="70">
        <v>4164999.93</v>
      </c>
      <c r="AN21" s="71">
        <v>0</v>
      </c>
      <c r="AO21" s="70">
        <v>0</v>
      </c>
      <c r="AP21" s="72">
        <v>944</v>
      </c>
      <c r="AQ21" s="70">
        <v>904863.81</v>
      </c>
      <c r="AR21" s="72">
        <v>944</v>
      </c>
      <c r="AS21" s="70">
        <v>940455.78</v>
      </c>
      <c r="AT21" s="73">
        <v>0</v>
      </c>
      <c r="AU21" s="70">
        <v>0</v>
      </c>
      <c r="AV21" s="73">
        <v>0</v>
      </c>
      <c r="AW21" s="74">
        <v>0</v>
      </c>
      <c r="AX21" s="73">
        <v>0</v>
      </c>
      <c r="AY21" s="74">
        <v>0</v>
      </c>
      <c r="AZ21" s="73">
        <v>3520</v>
      </c>
      <c r="BA21" s="70">
        <v>3695559.86</v>
      </c>
      <c r="BB21" s="73">
        <v>1020</v>
      </c>
      <c r="BC21" s="74">
        <v>801999.96</v>
      </c>
      <c r="BD21" s="70"/>
      <c r="BE21" s="72">
        <v>1</v>
      </c>
      <c r="BF21" s="73">
        <v>40037</v>
      </c>
      <c r="BG21" s="73">
        <v>1</v>
      </c>
      <c r="BH21" s="74">
        <v>204508</v>
      </c>
    </row>
    <row r="22" spans="1:60" ht="10.5" hidden="1" customHeight="1">
      <c r="A22" s="44">
        <v>2</v>
      </c>
      <c r="B22" s="8" t="s">
        <v>78</v>
      </c>
      <c r="C22" s="45" t="s">
        <v>64</v>
      </c>
      <c r="D22" s="44" t="s">
        <v>65</v>
      </c>
      <c r="E22" s="44" t="s">
        <v>66</v>
      </c>
      <c r="F22" s="46" t="s">
        <v>67</v>
      </c>
      <c r="G22" s="46" t="s">
        <v>68</v>
      </c>
      <c r="H22" s="47" t="s">
        <v>69</v>
      </c>
      <c r="I22" s="47"/>
      <c r="J22" s="48">
        <v>1649019253</v>
      </c>
      <c r="K22" s="48">
        <v>164901001</v>
      </c>
      <c r="L22" s="47" t="s">
        <v>70</v>
      </c>
      <c r="M22" s="47" t="s">
        <v>71</v>
      </c>
      <c r="N22" s="47" t="s">
        <v>72</v>
      </c>
      <c r="O22" s="45">
        <v>5</v>
      </c>
      <c r="P22" s="47" t="s">
        <v>79</v>
      </c>
      <c r="Q22" s="45">
        <v>2</v>
      </c>
      <c r="R22" s="49">
        <v>5408.7</v>
      </c>
      <c r="S22" s="49">
        <v>3991.7</v>
      </c>
      <c r="T22" s="49">
        <v>3991.7</v>
      </c>
      <c r="U22" s="49">
        <v>3991.7</v>
      </c>
      <c r="V22" s="50">
        <v>90</v>
      </c>
      <c r="W22" s="50">
        <v>187</v>
      </c>
      <c r="X22" s="51" t="s">
        <v>80</v>
      </c>
      <c r="Y22" s="51" t="s">
        <v>75</v>
      </c>
      <c r="Z22" s="45">
        <v>1982</v>
      </c>
      <c r="AA22" s="45">
        <v>18</v>
      </c>
      <c r="AB22" s="45">
        <v>0</v>
      </c>
      <c r="AC22" s="44" t="s">
        <v>76</v>
      </c>
      <c r="AD22" s="9">
        <v>11221163</v>
      </c>
      <c r="AE22" s="9"/>
      <c r="AF22" s="9">
        <v>0</v>
      </c>
      <c r="AG22" s="9">
        <v>3657671.07</v>
      </c>
      <c r="AH22" s="9">
        <v>3446974.51</v>
      </c>
      <c r="AI22" s="9">
        <v>5841270.3200000003</v>
      </c>
      <c r="AJ22" s="9">
        <v>381046</v>
      </c>
      <c r="AK22" s="9">
        <v>122716.67</v>
      </c>
      <c r="AL22" s="12">
        <v>2030</v>
      </c>
      <c r="AM22" s="9">
        <v>3044868.03</v>
      </c>
      <c r="AN22" s="12">
        <v>889</v>
      </c>
      <c r="AO22" s="9">
        <v>1419463.46</v>
      </c>
      <c r="AP22" s="11">
        <v>457</v>
      </c>
      <c r="AQ22" s="9">
        <v>809991.53</v>
      </c>
      <c r="AR22" s="11">
        <v>512</v>
      </c>
      <c r="AS22" s="9">
        <v>547932.86</v>
      </c>
      <c r="AT22" s="13">
        <v>650</v>
      </c>
      <c r="AU22" s="9">
        <v>649999.81999999995</v>
      </c>
      <c r="AV22" s="13">
        <v>1315</v>
      </c>
      <c r="AW22" s="14">
        <v>2169632.65</v>
      </c>
      <c r="AX22" s="13">
        <v>0</v>
      </c>
      <c r="AY22" s="14">
        <v>0</v>
      </c>
      <c r="AZ22" s="13">
        <v>3836</v>
      </c>
      <c r="BA22" s="9">
        <v>3028278.62</v>
      </c>
      <c r="BB22" s="13">
        <v>1305</v>
      </c>
      <c r="BC22" s="14">
        <v>601499.93000000005</v>
      </c>
      <c r="BD22" s="9"/>
      <c r="BE22" s="11">
        <v>1</v>
      </c>
      <c r="BF22" s="13">
        <v>35000</v>
      </c>
      <c r="BG22" s="13">
        <v>1</v>
      </c>
      <c r="BH22" s="14">
        <v>131188</v>
      </c>
    </row>
    <row r="23" spans="1:60" ht="20.100000000000001" customHeight="1">
      <c r="A23" s="95">
        <v>2</v>
      </c>
      <c r="B23" s="96" t="s">
        <v>78</v>
      </c>
      <c r="C23" s="45" t="s">
        <v>64</v>
      </c>
      <c r="D23" s="44" t="s">
        <v>65</v>
      </c>
      <c r="E23" s="44" t="s">
        <v>66</v>
      </c>
      <c r="F23" s="46" t="s">
        <v>67</v>
      </c>
      <c r="G23" s="46" t="s">
        <v>68</v>
      </c>
      <c r="H23" s="47" t="s">
        <v>69</v>
      </c>
      <c r="I23" s="47"/>
      <c r="J23" s="48">
        <v>1649019253</v>
      </c>
      <c r="K23" s="48">
        <v>164901001</v>
      </c>
      <c r="L23" s="47" t="s">
        <v>70</v>
      </c>
      <c r="M23" s="47" t="s">
        <v>71</v>
      </c>
      <c r="N23" s="47" t="s">
        <v>72</v>
      </c>
      <c r="O23" s="45">
        <v>5</v>
      </c>
      <c r="P23" s="47" t="s">
        <v>79</v>
      </c>
      <c r="Q23" s="45">
        <v>2</v>
      </c>
      <c r="R23" s="97">
        <v>5408.7</v>
      </c>
      <c r="S23" s="49">
        <v>3991.7</v>
      </c>
      <c r="T23" s="49">
        <v>3991.7</v>
      </c>
      <c r="U23" s="49">
        <v>3991.7</v>
      </c>
      <c r="V23" s="50">
        <v>90</v>
      </c>
      <c r="W23" s="50">
        <v>187</v>
      </c>
      <c r="X23" s="51" t="s">
        <v>80</v>
      </c>
      <c r="Y23" s="51" t="s">
        <v>75</v>
      </c>
      <c r="Z23" s="94">
        <v>1982</v>
      </c>
      <c r="AA23" s="45">
        <v>18</v>
      </c>
      <c r="AB23" s="45">
        <v>0</v>
      </c>
      <c r="AC23" s="42" t="s">
        <v>77</v>
      </c>
      <c r="AD23" s="98">
        <v>13209600</v>
      </c>
      <c r="AE23" s="9">
        <f>AD23-AJ23-AK23-BF23-BH23</f>
        <v>12539649.33</v>
      </c>
      <c r="AF23" s="9">
        <v>0</v>
      </c>
      <c r="AG23" s="9">
        <v>3657671.07</v>
      </c>
      <c r="AH23" s="9">
        <v>3446974.51</v>
      </c>
      <c r="AI23" s="9">
        <v>5841270.3200000003</v>
      </c>
      <c r="AJ23" s="9">
        <v>381046</v>
      </c>
      <c r="AK23" s="9">
        <v>122716.67</v>
      </c>
      <c r="AL23" s="12">
        <v>2030</v>
      </c>
      <c r="AM23" s="9">
        <v>3044868.03</v>
      </c>
      <c r="AN23" s="12">
        <v>889</v>
      </c>
      <c r="AO23" s="9">
        <v>1419463.46</v>
      </c>
      <c r="AP23" s="11">
        <v>457</v>
      </c>
      <c r="AQ23" s="9">
        <v>809991.53</v>
      </c>
      <c r="AR23" s="11">
        <v>512</v>
      </c>
      <c r="AS23" s="9">
        <v>547932.86</v>
      </c>
      <c r="AT23" s="13">
        <v>650</v>
      </c>
      <c r="AU23" s="9">
        <v>649999.81999999995</v>
      </c>
      <c r="AV23" s="13">
        <v>1315</v>
      </c>
      <c r="AW23" s="14">
        <v>2169632.65</v>
      </c>
      <c r="AX23" s="13">
        <v>0</v>
      </c>
      <c r="AY23" s="14">
        <v>0</v>
      </c>
      <c r="AZ23" s="13">
        <v>3836</v>
      </c>
      <c r="BA23" s="9">
        <v>3028278.62</v>
      </c>
      <c r="BB23" s="13">
        <v>1305</v>
      </c>
      <c r="BC23" s="14">
        <v>601499.93000000005</v>
      </c>
      <c r="BD23" s="9"/>
      <c r="BE23" s="11">
        <v>1</v>
      </c>
      <c r="BF23" s="13">
        <v>35000</v>
      </c>
      <c r="BG23" s="13">
        <v>1</v>
      </c>
      <c r="BH23" s="14">
        <v>131188</v>
      </c>
    </row>
    <row r="24" spans="1:60" ht="10.5" hidden="1" customHeight="1" thickBot="1">
      <c r="A24" s="60">
        <v>2</v>
      </c>
      <c r="B24" s="61" t="s">
        <v>78</v>
      </c>
      <c r="C24" s="62" t="s">
        <v>64</v>
      </c>
      <c r="D24" s="60" t="s">
        <v>65</v>
      </c>
      <c r="E24" s="60" t="s">
        <v>66</v>
      </c>
      <c r="F24" s="63" t="s">
        <v>67</v>
      </c>
      <c r="G24" s="63" t="s">
        <v>68</v>
      </c>
      <c r="H24" s="64" t="s">
        <v>69</v>
      </c>
      <c r="I24" s="64"/>
      <c r="J24" s="65">
        <v>1649019253</v>
      </c>
      <c r="K24" s="65">
        <v>164901001</v>
      </c>
      <c r="L24" s="64" t="s">
        <v>70</v>
      </c>
      <c r="M24" s="64" t="s">
        <v>71</v>
      </c>
      <c r="N24" s="64" t="s">
        <v>72</v>
      </c>
      <c r="O24" s="62">
        <v>5</v>
      </c>
      <c r="P24" s="64" t="s">
        <v>79</v>
      </c>
      <c r="Q24" s="62">
        <v>2</v>
      </c>
      <c r="R24" s="66">
        <v>5408.7</v>
      </c>
      <c r="S24" s="66">
        <v>3991.7</v>
      </c>
      <c r="T24" s="66">
        <v>3991.7</v>
      </c>
      <c r="U24" s="66">
        <v>3991.7</v>
      </c>
      <c r="V24" s="67">
        <v>90</v>
      </c>
      <c r="W24" s="67">
        <v>187</v>
      </c>
      <c r="X24" s="68" t="s">
        <v>80</v>
      </c>
      <c r="Y24" s="68" t="s">
        <v>75</v>
      </c>
      <c r="Z24" s="62">
        <v>1982</v>
      </c>
      <c r="AA24" s="62">
        <v>18</v>
      </c>
      <c r="AB24" s="62">
        <v>0</v>
      </c>
      <c r="AC24" s="69" t="s">
        <v>53</v>
      </c>
      <c r="AD24" s="70">
        <v>15254541.800000001</v>
      </c>
      <c r="AE24" s="70"/>
      <c r="AF24" s="70">
        <v>0</v>
      </c>
      <c r="AG24" s="70">
        <v>3657671.07</v>
      </c>
      <c r="AH24" s="70">
        <v>3446974.51</v>
      </c>
      <c r="AI24" s="70">
        <v>5841270.3200000003</v>
      </c>
      <c r="AJ24" s="70">
        <v>381046</v>
      </c>
      <c r="AK24" s="70">
        <v>122716.67</v>
      </c>
      <c r="AL24" s="71">
        <v>2030</v>
      </c>
      <c r="AM24" s="70">
        <v>3044868.03</v>
      </c>
      <c r="AN24" s="71">
        <v>889</v>
      </c>
      <c r="AO24" s="70">
        <v>1419463.46</v>
      </c>
      <c r="AP24" s="72">
        <v>457</v>
      </c>
      <c r="AQ24" s="70">
        <v>809991.53</v>
      </c>
      <c r="AR24" s="72">
        <v>512</v>
      </c>
      <c r="AS24" s="70">
        <v>547932.86</v>
      </c>
      <c r="AT24" s="73">
        <v>650</v>
      </c>
      <c r="AU24" s="70">
        <v>649999.81999999995</v>
      </c>
      <c r="AV24" s="73">
        <v>1315</v>
      </c>
      <c r="AW24" s="74">
        <v>2169632.65</v>
      </c>
      <c r="AX24" s="73">
        <v>0</v>
      </c>
      <c r="AY24" s="74">
        <v>0</v>
      </c>
      <c r="AZ24" s="73">
        <v>3836</v>
      </c>
      <c r="BA24" s="70">
        <v>3028278.62</v>
      </c>
      <c r="BB24" s="73">
        <v>1305</v>
      </c>
      <c r="BC24" s="74">
        <v>601499.93000000005</v>
      </c>
      <c r="BD24" s="70"/>
      <c r="BE24" s="72">
        <v>1</v>
      </c>
      <c r="BF24" s="73">
        <v>35000</v>
      </c>
      <c r="BG24" s="73">
        <v>1</v>
      </c>
      <c r="BH24" s="74">
        <v>131188</v>
      </c>
    </row>
    <row r="25" spans="1:60" ht="10.5" hidden="1" customHeight="1">
      <c r="A25" s="44">
        <v>3</v>
      </c>
      <c r="B25" s="8" t="s">
        <v>81</v>
      </c>
      <c r="C25" s="45" t="s">
        <v>64</v>
      </c>
      <c r="D25" s="44" t="s">
        <v>65</v>
      </c>
      <c r="E25" s="44" t="s">
        <v>66</v>
      </c>
      <c r="F25" s="46" t="s">
        <v>67</v>
      </c>
      <c r="G25" s="46" t="s">
        <v>68</v>
      </c>
      <c r="H25" s="47" t="s">
        <v>69</v>
      </c>
      <c r="I25" s="47"/>
      <c r="J25" s="48">
        <v>1649019253</v>
      </c>
      <c r="K25" s="48">
        <v>164901001</v>
      </c>
      <c r="L25" s="47" t="s">
        <v>70</v>
      </c>
      <c r="M25" s="47" t="s">
        <v>71</v>
      </c>
      <c r="N25" s="47" t="s">
        <v>72</v>
      </c>
      <c r="O25" s="45">
        <v>5</v>
      </c>
      <c r="P25" s="47" t="s">
        <v>82</v>
      </c>
      <c r="Q25" s="45">
        <v>2</v>
      </c>
      <c r="R25" s="49">
        <v>5596.2</v>
      </c>
      <c r="S25" s="49">
        <v>4274.1000000000004</v>
      </c>
      <c r="T25" s="49">
        <v>4274.1000000000004</v>
      </c>
      <c r="U25" s="49">
        <v>4094.9</v>
      </c>
      <c r="V25" s="50">
        <v>70</v>
      </c>
      <c r="W25" s="50">
        <v>192</v>
      </c>
      <c r="X25" s="51" t="s">
        <v>74</v>
      </c>
      <c r="Y25" s="51" t="s">
        <v>75</v>
      </c>
      <c r="Z25" s="45">
        <v>1993</v>
      </c>
      <c r="AA25" s="45">
        <v>15</v>
      </c>
      <c r="AB25" s="45"/>
      <c r="AC25" s="44" t="s">
        <v>76</v>
      </c>
      <c r="AD25" s="9">
        <v>4195069</v>
      </c>
      <c r="AE25" s="9"/>
      <c r="AF25" s="9">
        <v>0</v>
      </c>
      <c r="AG25" s="9">
        <v>3356615.2</v>
      </c>
      <c r="AH25" s="9">
        <v>3163260.62</v>
      </c>
      <c r="AI25" s="9">
        <v>5360486.58</v>
      </c>
      <c r="AJ25" s="9">
        <v>352692</v>
      </c>
      <c r="AK25" s="9">
        <v>112362.02</v>
      </c>
      <c r="AL25" s="12">
        <v>1418</v>
      </c>
      <c r="AM25" s="9">
        <v>2153495.42</v>
      </c>
      <c r="AN25" s="12">
        <v>707</v>
      </c>
      <c r="AO25" s="9">
        <v>1084922.8700000001</v>
      </c>
      <c r="AP25" s="11">
        <v>467</v>
      </c>
      <c r="AQ25" s="9">
        <v>587823.77</v>
      </c>
      <c r="AR25" s="11">
        <v>616</v>
      </c>
      <c r="AS25" s="9">
        <v>550616.78</v>
      </c>
      <c r="AT25" s="13">
        <v>0</v>
      </c>
      <c r="AU25" s="9">
        <v>0</v>
      </c>
      <c r="AV25" s="13">
        <v>1185</v>
      </c>
      <c r="AW25" s="14">
        <v>1955579.84</v>
      </c>
      <c r="AX25" s="13">
        <v>0</v>
      </c>
      <c r="AY25" s="14">
        <v>0</v>
      </c>
      <c r="AZ25" s="13">
        <v>2640</v>
      </c>
      <c r="BA25" s="9">
        <v>4502763.72</v>
      </c>
      <c r="BB25" s="13">
        <v>1283</v>
      </c>
      <c r="BC25" s="14">
        <v>401000</v>
      </c>
      <c r="BD25" s="9"/>
      <c r="BE25" s="11">
        <v>1</v>
      </c>
      <c r="BF25" s="13">
        <v>33087</v>
      </c>
      <c r="BG25" s="13">
        <v>1</v>
      </c>
      <c r="BH25" s="14">
        <v>140817</v>
      </c>
    </row>
    <row r="26" spans="1:60" ht="20.100000000000001" customHeight="1">
      <c r="A26" s="95">
        <v>3</v>
      </c>
      <c r="B26" s="96" t="s">
        <v>81</v>
      </c>
      <c r="C26" s="45" t="s">
        <v>64</v>
      </c>
      <c r="D26" s="44" t="s">
        <v>65</v>
      </c>
      <c r="E26" s="44" t="s">
        <v>66</v>
      </c>
      <c r="F26" s="46" t="s">
        <v>67</v>
      </c>
      <c r="G26" s="46" t="s">
        <v>68</v>
      </c>
      <c r="H26" s="47" t="s">
        <v>69</v>
      </c>
      <c r="I26" s="47"/>
      <c r="J26" s="48">
        <v>1649019253</v>
      </c>
      <c r="K26" s="48">
        <v>164901001</v>
      </c>
      <c r="L26" s="47" t="s">
        <v>70</v>
      </c>
      <c r="M26" s="47" t="s">
        <v>71</v>
      </c>
      <c r="N26" s="47" t="s">
        <v>72</v>
      </c>
      <c r="O26" s="45">
        <v>5</v>
      </c>
      <c r="P26" s="47" t="s">
        <v>82</v>
      </c>
      <c r="Q26" s="45">
        <v>2</v>
      </c>
      <c r="R26" s="97">
        <v>5596.2</v>
      </c>
      <c r="S26" s="49">
        <v>4274.1000000000004</v>
      </c>
      <c r="T26" s="49">
        <v>4274.1000000000004</v>
      </c>
      <c r="U26" s="49">
        <v>4094.9</v>
      </c>
      <c r="V26" s="50">
        <v>70</v>
      </c>
      <c r="W26" s="50">
        <v>192</v>
      </c>
      <c r="X26" s="51" t="s">
        <v>74</v>
      </c>
      <c r="Y26" s="51" t="s">
        <v>75</v>
      </c>
      <c r="Z26" s="94">
        <v>1993</v>
      </c>
      <c r="AA26" s="45">
        <v>15</v>
      </c>
      <c r="AB26" s="45"/>
      <c r="AC26" s="42" t="s">
        <v>77</v>
      </c>
      <c r="AD26" s="98">
        <v>12226648</v>
      </c>
      <c r="AE26" s="9">
        <f>AD26-AJ26-AK26-BF26-BH26</f>
        <v>11587689.98</v>
      </c>
      <c r="AF26" s="9">
        <v>0</v>
      </c>
      <c r="AG26" s="9">
        <v>3356615.2</v>
      </c>
      <c r="AH26" s="9">
        <v>3163260.62</v>
      </c>
      <c r="AI26" s="9">
        <v>5360486.58</v>
      </c>
      <c r="AJ26" s="9">
        <v>352692</v>
      </c>
      <c r="AK26" s="9">
        <v>112362.02</v>
      </c>
      <c r="AL26" s="12">
        <v>1418</v>
      </c>
      <c r="AM26" s="9">
        <v>2153495.42</v>
      </c>
      <c r="AN26" s="12">
        <v>707</v>
      </c>
      <c r="AO26" s="9">
        <v>1084922.8700000001</v>
      </c>
      <c r="AP26" s="11">
        <v>467</v>
      </c>
      <c r="AQ26" s="9">
        <v>587823.77</v>
      </c>
      <c r="AR26" s="11">
        <v>616</v>
      </c>
      <c r="AS26" s="9">
        <v>550616.78</v>
      </c>
      <c r="AT26" s="13">
        <v>0</v>
      </c>
      <c r="AU26" s="9">
        <v>0</v>
      </c>
      <c r="AV26" s="13">
        <v>1185</v>
      </c>
      <c r="AW26" s="14">
        <v>1955579.84</v>
      </c>
      <c r="AX26" s="13">
        <v>0</v>
      </c>
      <c r="AY26" s="14">
        <v>0</v>
      </c>
      <c r="AZ26" s="13">
        <v>2640</v>
      </c>
      <c r="BA26" s="9">
        <v>4502763.72</v>
      </c>
      <c r="BB26" s="13">
        <v>1283</v>
      </c>
      <c r="BC26" s="14">
        <v>401000</v>
      </c>
      <c r="BD26" s="9"/>
      <c r="BE26" s="11">
        <v>1</v>
      </c>
      <c r="BF26" s="13">
        <v>33087</v>
      </c>
      <c r="BG26" s="13">
        <v>1</v>
      </c>
      <c r="BH26" s="14">
        <v>140817</v>
      </c>
    </row>
    <row r="27" spans="1:60" ht="10.5" hidden="1" customHeight="1" thickBot="1">
      <c r="A27" s="60">
        <v>3</v>
      </c>
      <c r="B27" s="61" t="s">
        <v>81</v>
      </c>
      <c r="C27" s="62" t="s">
        <v>64</v>
      </c>
      <c r="D27" s="60" t="s">
        <v>65</v>
      </c>
      <c r="E27" s="60" t="s">
        <v>66</v>
      </c>
      <c r="F27" s="63" t="s">
        <v>67</v>
      </c>
      <c r="G27" s="63" t="s">
        <v>68</v>
      </c>
      <c r="H27" s="64" t="s">
        <v>69</v>
      </c>
      <c r="I27" s="64"/>
      <c r="J27" s="65">
        <v>1649019253</v>
      </c>
      <c r="K27" s="65">
        <v>164901001</v>
      </c>
      <c r="L27" s="64" t="s">
        <v>70</v>
      </c>
      <c r="M27" s="64" t="s">
        <v>71</v>
      </c>
      <c r="N27" s="64" t="s">
        <v>72</v>
      </c>
      <c r="O27" s="62">
        <v>5</v>
      </c>
      <c r="P27" s="64" t="s">
        <v>82</v>
      </c>
      <c r="Q27" s="62">
        <v>2</v>
      </c>
      <c r="R27" s="66">
        <v>5596.2</v>
      </c>
      <c r="S27" s="66">
        <v>4274.1000000000004</v>
      </c>
      <c r="T27" s="66">
        <v>4274.1000000000004</v>
      </c>
      <c r="U27" s="66">
        <v>4094.9</v>
      </c>
      <c r="V27" s="67">
        <v>70</v>
      </c>
      <c r="W27" s="67">
        <v>192</v>
      </c>
      <c r="X27" s="68" t="s">
        <v>74</v>
      </c>
      <c r="Y27" s="68" t="s">
        <v>75</v>
      </c>
      <c r="Z27" s="62">
        <v>1993</v>
      </c>
      <c r="AA27" s="62">
        <v>15</v>
      </c>
      <c r="AB27" s="62"/>
      <c r="AC27" s="69" t="s">
        <v>53</v>
      </c>
      <c r="AD27" s="70">
        <v>10459217</v>
      </c>
      <c r="AE27" s="70"/>
      <c r="AF27" s="70">
        <v>0</v>
      </c>
      <c r="AG27" s="70">
        <v>3356615.2</v>
      </c>
      <c r="AH27" s="70">
        <v>3163260.62</v>
      </c>
      <c r="AI27" s="70">
        <v>5360486.58</v>
      </c>
      <c r="AJ27" s="70">
        <v>352692</v>
      </c>
      <c r="AK27" s="70">
        <v>112362.02</v>
      </c>
      <c r="AL27" s="71">
        <v>1418</v>
      </c>
      <c r="AM27" s="70">
        <v>2153495.42</v>
      </c>
      <c r="AN27" s="71">
        <v>707</v>
      </c>
      <c r="AO27" s="70">
        <v>1084922.8700000001</v>
      </c>
      <c r="AP27" s="72">
        <v>467</v>
      </c>
      <c r="AQ27" s="70">
        <v>587823.77</v>
      </c>
      <c r="AR27" s="72">
        <v>616</v>
      </c>
      <c r="AS27" s="70">
        <v>550616.78</v>
      </c>
      <c r="AT27" s="73">
        <v>0</v>
      </c>
      <c r="AU27" s="70">
        <v>0</v>
      </c>
      <c r="AV27" s="73">
        <v>1185</v>
      </c>
      <c r="AW27" s="74">
        <v>1955579.84</v>
      </c>
      <c r="AX27" s="73">
        <v>0</v>
      </c>
      <c r="AY27" s="74">
        <v>0</v>
      </c>
      <c r="AZ27" s="73">
        <v>2640</v>
      </c>
      <c r="BA27" s="70">
        <v>4502763.72</v>
      </c>
      <c r="BB27" s="73">
        <v>1283</v>
      </c>
      <c r="BC27" s="74">
        <v>401000</v>
      </c>
      <c r="BD27" s="70"/>
      <c r="BE27" s="72">
        <v>1</v>
      </c>
      <c r="BF27" s="73">
        <v>33087</v>
      </c>
      <c r="BG27" s="73">
        <v>1</v>
      </c>
      <c r="BH27" s="74">
        <v>140817</v>
      </c>
    </row>
    <row r="28" spans="1:60" ht="10.5" hidden="1" customHeight="1">
      <c r="A28" s="44">
        <v>4</v>
      </c>
      <c r="B28" s="8" t="s">
        <v>83</v>
      </c>
      <c r="C28" s="45" t="s">
        <v>64</v>
      </c>
      <c r="D28" s="44" t="s">
        <v>65</v>
      </c>
      <c r="E28" s="44" t="s">
        <v>66</v>
      </c>
      <c r="F28" s="46" t="s">
        <v>67</v>
      </c>
      <c r="G28" s="46" t="s">
        <v>68</v>
      </c>
      <c r="H28" s="47" t="s">
        <v>69</v>
      </c>
      <c r="I28" s="47"/>
      <c r="J28" s="48">
        <v>1649019253</v>
      </c>
      <c r="K28" s="48">
        <v>164901001</v>
      </c>
      <c r="L28" s="47" t="s">
        <v>70</v>
      </c>
      <c r="M28" s="47" t="s">
        <v>71</v>
      </c>
      <c r="N28" s="47" t="s">
        <v>72</v>
      </c>
      <c r="O28" s="45">
        <v>5</v>
      </c>
      <c r="P28" s="47" t="s">
        <v>84</v>
      </c>
      <c r="Q28" s="45">
        <v>2</v>
      </c>
      <c r="R28" s="49">
        <v>5957.1</v>
      </c>
      <c r="S28" s="49">
        <v>4808.8999999999996</v>
      </c>
      <c r="T28" s="49">
        <v>4547.3</v>
      </c>
      <c r="U28" s="49">
        <v>4392.5</v>
      </c>
      <c r="V28" s="50">
        <v>100</v>
      </c>
      <c r="W28" s="50">
        <v>261</v>
      </c>
      <c r="X28" s="51" t="s">
        <v>80</v>
      </c>
      <c r="Y28" s="51" t="s">
        <v>85</v>
      </c>
      <c r="Z28" s="45">
        <v>1980</v>
      </c>
      <c r="AA28" s="45">
        <v>16</v>
      </c>
      <c r="AB28" s="45">
        <v>2016</v>
      </c>
      <c r="AC28" s="44" t="s">
        <v>76</v>
      </c>
      <c r="AD28" s="9">
        <v>12226648</v>
      </c>
      <c r="AE28" s="9"/>
      <c r="AF28" s="9">
        <v>0</v>
      </c>
      <c r="AG28" s="9">
        <v>3029591.78</v>
      </c>
      <c r="AH28" s="9">
        <v>2855075.07</v>
      </c>
      <c r="AI28" s="9">
        <v>4838232.9000000004</v>
      </c>
      <c r="AJ28" s="9">
        <v>301708</v>
      </c>
      <c r="AK28" s="9">
        <v>101427.2</v>
      </c>
      <c r="AL28" s="12">
        <v>2200</v>
      </c>
      <c r="AM28" s="9">
        <v>3667378.87</v>
      </c>
      <c r="AN28" s="12">
        <v>0</v>
      </c>
      <c r="AO28" s="9">
        <v>0</v>
      </c>
      <c r="AP28" s="11">
        <v>694</v>
      </c>
      <c r="AQ28" s="9">
        <v>885391.41</v>
      </c>
      <c r="AR28" s="11">
        <v>352</v>
      </c>
      <c r="AS28" s="9">
        <v>495272.03</v>
      </c>
      <c r="AT28" s="13">
        <v>852</v>
      </c>
      <c r="AU28" s="9">
        <v>649880.07999999996</v>
      </c>
      <c r="AV28" s="13">
        <v>1341</v>
      </c>
      <c r="AW28" s="14">
        <v>2212638.5499999998</v>
      </c>
      <c r="AX28" s="13">
        <v>0</v>
      </c>
      <c r="AY28" s="14">
        <v>0</v>
      </c>
      <c r="AZ28" s="13">
        <v>2998</v>
      </c>
      <c r="BA28" s="9">
        <v>1409585.81</v>
      </c>
      <c r="BB28" s="13">
        <v>1250</v>
      </c>
      <c r="BC28" s="14">
        <v>822573</v>
      </c>
      <c r="BD28" s="9"/>
      <c r="BE28" s="11">
        <v>1</v>
      </c>
      <c r="BF28" s="13">
        <v>35000</v>
      </c>
      <c r="BG28" s="13">
        <v>1</v>
      </c>
      <c r="BH28" s="14">
        <v>142903</v>
      </c>
    </row>
    <row r="29" spans="1:60" ht="20.100000000000001" customHeight="1">
      <c r="A29" s="95">
        <v>4</v>
      </c>
      <c r="B29" s="96" t="s">
        <v>83</v>
      </c>
      <c r="C29" s="45" t="s">
        <v>64</v>
      </c>
      <c r="D29" s="44" t="s">
        <v>65</v>
      </c>
      <c r="E29" s="44" t="s">
        <v>66</v>
      </c>
      <c r="F29" s="46" t="s">
        <v>67</v>
      </c>
      <c r="G29" s="46" t="s">
        <v>68</v>
      </c>
      <c r="H29" s="47" t="s">
        <v>69</v>
      </c>
      <c r="I29" s="47"/>
      <c r="J29" s="48">
        <v>1649019253</v>
      </c>
      <c r="K29" s="48">
        <v>164901001</v>
      </c>
      <c r="L29" s="47" t="s">
        <v>70</v>
      </c>
      <c r="M29" s="47" t="s">
        <v>71</v>
      </c>
      <c r="N29" s="47" t="s">
        <v>72</v>
      </c>
      <c r="O29" s="45">
        <v>5</v>
      </c>
      <c r="P29" s="47" t="s">
        <v>84</v>
      </c>
      <c r="Q29" s="45">
        <v>2</v>
      </c>
      <c r="R29" s="97">
        <v>5957.1</v>
      </c>
      <c r="S29" s="49">
        <v>4808.8999999999996</v>
      </c>
      <c r="T29" s="49">
        <v>4547.3</v>
      </c>
      <c r="U29" s="49">
        <v>4392.5</v>
      </c>
      <c r="V29" s="50">
        <v>100</v>
      </c>
      <c r="W29" s="50">
        <v>261</v>
      </c>
      <c r="X29" s="51" t="s">
        <v>80</v>
      </c>
      <c r="Y29" s="51" t="s">
        <v>85</v>
      </c>
      <c r="Z29" s="94">
        <v>1980</v>
      </c>
      <c r="AA29" s="45">
        <v>16</v>
      </c>
      <c r="AB29" s="45">
        <v>2016</v>
      </c>
      <c r="AC29" s="42" t="s">
        <v>77</v>
      </c>
      <c r="AD29" s="98">
        <v>10459217</v>
      </c>
      <c r="AE29" s="9">
        <f>AD29-AJ29-AK29-BF29-BH29</f>
        <v>9878178.8000000007</v>
      </c>
      <c r="AF29" s="9">
        <v>0</v>
      </c>
      <c r="AG29" s="9">
        <v>3029591.78</v>
      </c>
      <c r="AH29" s="9">
        <v>2855075.07</v>
      </c>
      <c r="AI29" s="9">
        <v>4838232.9000000004</v>
      </c>
      <c r="AJ29" s="9">
        <v>301708</v>
      </c>
      <c r="AK29" s="9">
        <v>101427.2</v>
      </c>
      <c r="AL29" s="12">
        <v>2200</v>
      </c>
      <c r="AM29" s="9">
        <v>3667378.87</v>
      </c>
      <c r="AN29" s="12">
        <v>0</v>
      </c>
      <c r="AO29" s="9">
        <v>0</v>
      </c>
      <c r="AP29" s="11">
        <v>694</v>
      </c>
      <c r="AQ29" s="9">
        <v>885391.41</v>
      </c>
      <c r="AR29" s="11">
        <v>352</v>
      </c>
      <c r="AS29" s="9">
        <v>495272.03</v>
      </c>
      <c r="AT29" s="13">
        <v>852</v>
      </c>
      <c r="AU29" s="9">
        <v>649880.07999999996</v>
      </c>
      <c r="AV29" s="13">
        <v>1341</v>
      </c>
      <c r="AW29" s="14">
        <v>2212638.5499999998</v>
      </c>
      <c r="AX29" s="13">
        <v>0</v>
      </c>
      <c r="AY29" s="14">
        <v>0</v>
      </c>
      <c r="AZ29" s="13">
        <v>2998</v>
      </c>
      <c r="BA29" s="9">
        <v>1409585.81</v>
      </c>
      <c r="BB29" s="13">
        <v>1250</v>
      </c>
      <c r="BC29" s="14">
        <v>822573</v>
      </c>
      <c r="BD29" s="9"/>
      <c r="BE29" s="11">
        <v>1</v>
      </c>
      <c r="BF29" s="13">
        <v>35000</v>
      </c>
      <c r="BG29" s="13">
        <v>1</v>
      </c>
      <c r="BH29" s="14">
        <v>142903</v>
      </c>
    </row>
    <row r="30" spans="1:60" ht="10.5" hidden="1" customHeight="1" thickBot="1">
      <c r="A30" s="60">
        <v>4</v>
      </c>
      <c r="B30" s="61" t="s">
        <v>83</v>
      </c>
      <c r="C30" s="62" t="s">
        <v>64</v>
      </c>
      <c r="D30" s="60" t="s">
        <v>65</v>
      </c>
      <c r="E30" s="60" t="s">
        <v>66</v>
      </c>
      <c r="F30" s="63" t="s">
        <v>67</v>
      </c>
      <c r="G30" s="63" t="s">
        <v>68</v>
      </c>
      <c r="H30" s="64" t="s">
        <v>69</v>
      </c>
      <c r="I30" s="64"/>
      <c r="J30" s="65">
        <v>1649019253</v>
      </c>
      <c r="K30" s="65">
        <v>164901001</v>
      </c>
      <c r="L30" s="64" t="s">
        <v>70</v>
      </c>
      <c r="M30" s="64" t="s">
        <v>71</v>
      </c>
      <c r="N30" s="64" t="s">
        <v>72</v>
      </c>
      <c r="O30" s="62">
        <v>5</v>
      </c>
      <c r="P30" s="64" t="s">
        <v>84</v>
      </c>
      <c r="Q30" s="62">
        <v>2</v>
      </c>
      <c r="R30" s="66">
        <v>5957.1</v>
      </c>
      <c r="S30" s="66">
        <v>4808.8999999999996</v>
      </c>
      <c r="T30" s="66">
        <v>4547.3</v>
      </c>
      <c r="U30" s="66">
        <v>4392.5</v>
      </c>
      <c r="V30" s="67">
        <v>100</v>
      </c>
      <c r="W30" s="67">
        <v>261</v>
      </c>
      <c r="X30" s="68" t="s">
        <v>80</v>
      </c>
      <c r="Y30" s="68" t="s">
        <v>85</v>
      </c>
      <c r="Z30" s="62">
        <v>1980</v>
      </c>
      <c r="AA30" s="62">
        <v>16</v>
      </c>
      <c r="AB30" s="62">
        <v>2016</v>
      </c>
      <c r="AC30" s="69" t="s">
        <v>53</v>
      </c>
      <c r="AD30" s="70">
        <v>5075996</v>
      </c>
      <c r="AE30" s="70"/>
      <c r="AF30" s="70">
        <v>0</v>
      </c>
      <c r="AG30" s="70">
        <v>3029591.78</v>
      </c>
      <c r="AH30" s="70">
        <v>2855075.07</v>
      </c>
      <c r="AI30" s="70">
        <v>4838232.9000000004</v>
      </c>
      <c r="AJ30" s="70">
        <v>301708</v>
      </c>
      <c r="AK30" s="70">
        <v>101427.2</v>
      </c>
      <c r="AL30" s="71">
        <v>2200</v>
      </c>
      <c r="AM30" s="70">
        <v>3667378.87</v>
      </c>
      <c r="AN30" s="71">
        <v>0</v>
      </c>
      <c r="AO30" s="70">
        <v>0</v>
      </c>
      <c r="AP30" s="72">
        <v>694</v>
      </c>
      <c r="AQ30" s="70">
        <v>885391.41</v>
      </c>
      <c r="AR30" s="72">
        <v>352</v>
      </c>
      <c r="AS30" s="70">
        <v>495272.03</v>
      </c>
      <c r="AT30" s="73">
        <v>852</v>
      </c>
      <c r="AU30" s="70">
        <v>649880.07999999996</v>
      </c>
      <c r="AV30" s="73">
        <v>1341</v>
      </c>
      <c r="AW30" s="74">
        <v>2212638.5499999998</v>
      </c>
      <c r="AX30" s="73">
        <v>0</v>
      </c>
      <c r="AY30" s="74">
        <v>0</v>
      </c>
      <c r="AZ30" s="73">
        <v>2998</v>
      </c>
      <c r="BA30" s="70">
        <v>1409585.81</v>
      </c>
      <c r="BB30" s="73">
        <v>1250</v>
      </c>
      <c r="BC30" s="74">
        <v>822573</v>
      </c>
      <c r="BD30" s="70"/>
      <c r="BE30" s="72">
        <v>1</v>
      </c>
      <c r="BF30" s="73">
        <v>35000</v>
      </c>
      <c r="BG30" s="73">
        <v>1</v>
      </c>
      <c r="BH30" s="74">
        <v>142903</v>
      </c>
    </row>
    <row r="31" spans="1:60" ht="10.5" hidden="1" customHeight="1">
      <c r="A31" s="44">
        <v>5</v>
      </c>
      <c r="B31" s="8" t="s">
        <v>86</v>
      </c>
      <c r="C31" s="45" t="s">
        <v>64</v>
      </c>
      <c r="D31" s="44" t="s">
        <v>65</v>
      </c>
      <c r="E31" s="44" t="s">
        <v>66</v>
      </c>
      <c r="F31" s="46" t="s">
        <v>67</v>
      </c>
      <c r="G31" s="46" t="s">
        <v>68</v>
      </c>
      <c r="H31" s="47" t="s">
        <v>69</v>
      </c>
      <c r="I31" s="47"/>
      <c r="J31" s="48">
        <v>1649019253</v>
      </c>
      <c r="K31" s="48">
        <v>164901001</v>
      </c>
      <c r="L31" s="47" t="s">
        <v>70</v>
      </c>
      <c r="M31" s="47" t="s">
        <v>71</v>
      </c>
      <c r="N31" s="47" t="s">
        <v>72</v>
      </c>
      <c r="O31" s="45">
        <v>9</v>
      </c>
      <c r="P31" s="47" t="s">
        <v>87</v>
      </c>
      <c r="Q31" s="45">
        <v>2</v>
      </c>
      <c r="R31" s="49">
        <v>15118.5</v>
      </c>
      <c r="S31" s="49">
        <v>11999.2</v>
      </c>
      <c r="T31" s="49">
        <v>11780.3</v>
      </c>
      <c r="U31" s="49">
        <v>11277.7</v>
      </c>
      <c r="V31" s="50">
        <v>212</v>
      </c>
      <c r="W31" s="50">
        <v>556</v>
      </c>
      <c r="X31" s="51" t="s">
        <v>80</v>
      </c>
      <c r="Y31" s="51" t="s">
        <v>85</v>
      </c>
      <c r="Z31" s="45">
        <v>1992</v>
      </c>
      <c r="AA31" s="45">
        <v>20</v>
      </c>
      <c r="AB31" s="45">
        <v>2010</v>
      </c>
      <c r="AC31" s="44" t="s">
        <v>76</v>
      </c>
      <c r="AD31" s="9">
        <v>3430567</v>
      </c>
      <c r="AE31" s="9"/>
      <c r="AF31" s="9">
        <v>0</v>
      </c>
      <c r="AG31" s="9">
        <v>4317096.1399999997</v>
      </c>
      <c r="AH31" s="9">
        <v>4068413.99</v>
      </c>
      <c r="AI31" s="9">
        <v>6894366.6699999999</v>
      </c>
      <c r="AJ31" s="9">
        <v>440034.8</v>
      </c>
      <c r="AK31" s="9">
        <v>142331.78</v>
      </c>
      <c r="AL31" s="12">
        <v>0</v>
      </c>
      <c r="AM31" s="9">
        <v>0</v>
      </c>
      <c r="AN31" s="12">
        <v>0</v>
      </c>
      <c r="AO31" s="9">
        <v>0</v>
      </c>
      <c r="AP31" s="11">
        <v>0</v>
      </c>
      <c r="AQ31" s="9">
        <v>0</v>
      </c>
      <c r="AR31" s="11">
        <v>0</v>
      </c>
      <c r="AS31" s="9">
        <v>0</v>
      </c>
      <c r="AT31" s="13">
        <v>0</v>
      </c>
      <c r="AU31" s="9">
        <v>0</v>
      </c>
      <c r="AV31" s="13">
        <v>0</v>
      </c>
      <c r="AW31" s="14">
        <v>0</v>
      </c>
      <c r="AX31" s="13">
        <v>6</v>
      </c>
      <c r="AY31" s="14">
        <v>11040000</v>
      </c>
      <c r="AZ31" s="13">
        <v>4560</v>
      </c>
      <c r="BA31" s="9">
        <v>1715439</v>
      </c>
      <c r="BB31" s="13">
        <v>3450</v>
      </c>
      <c r="BC31" s="14">
        <v>1477739</v>
      </c>
      <c r="BD31" s="9"/>
      <c r="BE31" s="11">
        <v>1</v>
      </c>
      <c r="BF31" s="13">
        <v>99983</v>
      </c>
      <c r="BG31" s="13">
        <v>1</v>
      </c>
      <c r="BH31" s="14">
        <v>360003</v>
      </c>
    </row>
    <row r="32" spans="1:60" ht="20.100000000000001" customHeight="1">
      <c r="A32" s="95">
        <v>5</v>
      </c>
      <c r="B32" s="96" t="s">
        <v>86</v>
      </c>
      <c r="C32" s="45" t="s">
        <v>64</v>
      </c>
      <c r="D32" s="44" t="s">
        <v>65</v>
      </c>
      <c r="E32" s="44" t="s">
        <v>66</v>
      </c>
      <c r="F32" s="46" t="s">
        <v>67</v>
      </c>
      <c r="G32" s="46" t="s">
        <v>68</v>
      </c>
      <c r="H32" s="47" t="s">
        <v>69</v>
      </c>
      <c r="I32" s="47"/>
      <c r="J32" s="48">
        <v>1649019253</v>
      </c>
      <c r="K32" s="48">
        <v>164901001</v>
      </c>
      <c r="L32" s="47" t="s">
        <v>70</v>
      </c>
      <c r="M32" s="47" t="s">
        <v>71</v>
      </c>
      <c r="N32" s="47" t="s">
        <v>72</v>
      </c>
      <c r="O32" s="45">
        <v>9</v>
      </c>
      <c r="P32" s="47" t="s">
        <v>87</v>
      </c>
      <c r="Q32" s="45">
        <v>2</v>
      </c>
      <c r="R32" s="97">
        <v>15118.5</v>
      </c>
      <c r="S32" s="49">
        <v>11999.2</v>
      </c>
      <c r="T32" s="49">
        <v>11780.3</v>
      </c>
      <c r="U32" s="49">
        <v>11277.7</v>
      </c>
      <c r="V32" s="50">
        <v>212</v>
      </c>
      <c r="W32" s="50">
        <v>556</v>
      </c>
      <c r="X32" s="51" t="s">
        <v>80</v>
      </c>
      <c r="Y32" s="51" t="s">
        <v>85</v>
      </c>
      <c r="Z32" s="94">
        <v>1992</v>
      </c>
      <c r="AA32" s="45">
        <v>20</v>
      </c>
      <c r="AB32" s="45">
        <v>2010</v>
      </c>
      <c r="AC32" s="42" t="s">
        <v>77</v>
      </c>
      <c r="AD32" s="98">
        <v>15254541.800000001</v>
      </c>
      <c r="AE32" s="9">
        <f>AD32-AJ32-AK32-BF32-BH32</f>
        <v>14212189.220000001</v>
      </c>
      <c r="AF32" s="9">
        <v>0</v>
      </c>
      <c r="AG32" s="9">
        <v>4317096.1399999997</v>
      </c>
      <c r="AH32" s="9">
        <v>4068413.99</v>
      </c>
      <c r="AI32" s="9">
        <v>6894366.6699999999</v>
      </c>
      <c r="AJ32" s="9">
        <v>440034.8</v>
      </c>
      <c r="AK32" s="9">
        <v>142331.78</v>
      </c>
      <c r="AL32" s="12">
        <v>0</v>
      </c>
      <c r="AM32" s="9">
        <v>0</v>
      </c>
      <c r="AN32" s="12">
        <v>0</v>
      </c>
      <c r="AO32" s="9">
        <v>0</v>
      </c>
      <c r="AP32" s="11">
        <v>0</v>
      </c>
      <c r="AQ32" s="9">
        <v>0</v>
      </c>
      <c r="AR32" s="11">
        <v>0</v>
      </c>
      <c r="AS32" s="9">
        <v>0</v>
      </c>
      <c r="AT32" s="13">
        <v>0</v>
      </c>
      <c r="AU32" s="9">
        <v>0</v>
      </c>
      <c r="AV32" s="13">
        <v>0</v>
      </c>
      <c r="AW32" s="14">
        <v>0</v>
      </c>
      <c r="AX32" s="13">
        <v>6</v>
      </c>
      <c r="AY32" s="14">
        <v>11040000</v>
      </c>
      <c r="AZ32" s="13">
        <v>4560</v>
      </c>
      <c r="BA32" s="9">
        <v>1715439</v>
      </c>
      <c r="BB32" s="13">
        <v>3450</v>
      </c>
      <c r="BC32" s="14">
        <v>1477739</v>
      </c>
      <c r="BD32" s="9"/>
      <c r="BE32" s="14">
        <f>BC32+BA32</f>
        <v>3193178</v>
      </c>
      <c r="BF32" s="13">
        <v>99983</v>
      </c>
      <c r="BG32" s="13">
        <v>1</v>
      </c>
      <c r="BH32" s="14">
        <v>360003</v>
      </c>
    </row>
    <row r="33" spans="1:60" ht="10.5" hidden="1" customHeight="1" thickBot="1">
      <c r="A33" s="60">
        <v>5</v>
      </c>
      <c r="B33" s="61" t="s">
        <v>86</v>
      </c>
      <c r="C33" s="62" t="s">
        <v>64</v>
      </c>
      <c r="D33" s="60" t="s">
        <v>65</v>
      </c>
      <c r="E33" s="60" t="s">
        <v>66</v>
      </c>
      <c r="F33" s="63" t="s">
        <v>67</v>
      </c>
      <c r="G33" s="63" t="s">
        <v>68</v>
      </c>
      <c r="H33" s="64" t="s">
        <v>69</v>
      </c>
      <c r="I33" s="64"/>
      <c r="J33" s="65">
        <v>1649019253</v>
      </c>
      <c r="K33" s="65">
        <v>164901001</v>
      </c>
      <c r="L33" s="64" t="s">
        <v>70</v>
      </c>
      <c r="M33" s="64" t="s">
        <v>71</v>
      </c>
      <c r="N33" s="64" t="s">
        <v>72</v>
      </c>
      <c r="O33" s="62">
        <v>9</v>
      </c>
      <c r="P33" s="64" t="s">
        <v>87</v>
      </c>
      <c r="Q33" s="62">
        <v>2</v>
      </c>
      <c r="R33" s="66">
        <v>15118.5</v>
      </c>
      <c r="S33" s="66">
        <v>11999.2</v>
      </c>
      <c r="T33" s="66">
        <v>11780.3</v>
      </c>
      <c r="U33" s="66">
        <v>11277.7</v>
      </c>
      <c r="V33" s="67">
        <v>212</v>
      </c>
      <c r="W33" s="67">
        <v>556</v>
      </c>
      <c r="X33" s="68" t="s">
        <v>80</v>
      </c>
      <c r="Y33" s="68" t="s">
        <v>85</v>
      </c>
      <c r="Z33" s="62">
        <v>1992</v>
      </c>
      <c r="AA33" s="62">
        <v>20</v>
      </c>
      <c r="AB33" s="62">
        <v>2010</v>
      </c>
      <c r="AC33" s="69" t="s">
        <v>53</v>
      </c>
      <c r="AD33" s="70">
        <v>4195069</v>
      </c>
      <c r="AE33" s="70"/>
      <c r="AF33" s="70">
        <v>0</v>
      </c>
      <c r="AG33" s="70">
        <v>4317096.1399999997</v>
      </c>
      <c r="AH33" s="70">
        <v>4068413.99</v>
      </c>
      <c r="AI33" s="70">
        <v>6894366.6699999999</v>
      </c>
      <c r="AJ33" s="70">
        <v>440034.8</v>
      </c>
      <c r="AK33" s="70">
        <v>142331.78</v>
      </c>
      <c r="AL33" s="71">
        <v>0</v>
      </c>
      <c r="AM33" s="70">
        <v>0</v>
      </c>
      <c r="AN33" s="71">
        <v>0</v>
      </c>
      <c r="AO33" s="70">
        <v>0</v>
      </c>
      <c r="AP33" s="72">
        <v>0</v>
      </c>
      <c r="AQ33" s="70">
        <v>0</v>
      </c>
      <c r="AR33" s="72">
        <v>0</v>
      </c>
      <c r="AS33" s="70">
        <v>0</v>
      </c>
      <c r="AT33" s="73">
        <v>0</v>
      </c>
      <c r="AU33" s="70">
        <v>0</v>
      </c>
      <c r="AV33" s="73">
        <v>0</v>
      </c>
      <c r="AW33" s="74">
        <v>0</v>
      </c>
      <c r="AX33" s="73">
        <v>6</v>
      </c>
      <c r="AY33" s="74">
        <v>11040000</v>
      </c>
      <c r="AZ33" s="73">
        <v>4560</v>
      </c>
      <c r="BA33" s="70">
        <v>1715439</v>
      </c>
      <c r="BB33" s="73">
        <v>3450</v>
      </c>
      <c r="BC33" s="74">
        <v>1477739</v>
      </c>
      <c r="BD33" s="70"/>
      <c r="BE33" s="72">
        <v>1</v>
      </c>
      <c r="BF33" s="73">
        <v>99983</v>
      </c>
      <c r="BG33" s="73">
        <v>1</v>
      </c>
      <c r="BH33" s="74">
        <v>360003</v>
      </c>
    </row>
    <row r="34" spans="1:60" ht="10.5" hidden="1" customHeight="1">
      <c r="A34" s="44">
        <v>6</v>
      </c>
      <c r="B34" s="8" t="s">
        <v>88</v>
      </c>
      <c r="C34" s="45" t="s">
        <v>64</v>
      </c>
      <c r="D34" s="44" t="s">
        <v>65</v>
      </c>
      <c r="E34" s="44" t="s">
        <v>66</v>
      </c>
      <c r="F34" s="46" t="s">
        <v>67</v>
      </c>
      <c r="G34" s="46" t="s">
        <v>68</v>
      </c>
      <c r="H34" s="47" t="s">
        <v>69</v>
      </c>
      <c r="I34" s="47"/>
      <c r="J34" s="48">
        <v>1649019253</v>
      </c>
      <c r="K34" s="48">
        <v>164901001</v>
      </c>
      <c r="L34" s="47" t="s">
        <v>70</v>
      </c>
      <c r="M34" s="47" t="s">
        <v>71</v>
      </c>
      <c r="N34" s="47" t="s">
        <v>72</v>
      </c>
      <c r="O34" s="45">
        <v>3</v>
      </c>
      <c r="P34" s="47" t="s">
        <v>89</v>
      </c>
      <c r="Q34" s="45">
        <v>3</v>
      </c>
      <c r="R34" s="49">
        <v>1012</v>
      </c>
      <c r="S34" s="49">
        <v>941.2</v>
      </c>
      <c r="T34" s="49">
        <v>855.1</v>
      </c>
      <c r="U34" s="49">
        <v>775.4</v>
      </c>
      <c r="V34" s="50">
        <v>23</v>
      </c>
      <c r="W34" s="50">
        <v>41</v>
      </c>
      <c r="X34" s="51" t="s">
        <v>80</v>
      </c>
      <c r="Y34" s="51" t="s">
        <v>90</v>
      </c>
      <c r="Z34" s="45">
        <v>1956</v>
      </c>
      <c r="AA34" s="45">
        <v>38</v>
      </c>
      <c r="AB34" s="45">
        <v>0</v>
      </c>
      <c r="AC34" s="44" t="s">
        <v>76</v>
      </c>
      <c r="AD34" s="9">
        <v>15254541.800000001</v>
      </c>
      <c r="AE34" s="9"/>
      <c r="AF34" s="9">
        <v>0</v>
      </c>
      <c r="AG34" s="9">
        <v>1172450.8400000001</v>
      </c>
      <c r="AH34" s="9">
        <v>1104912.94</v>
      </c>
      <c r="AI34" s="9">
        <v>1872394.25</v>
      </c>
      <c r="AJ34" s="9">
        <v>121012</v>
      </c>
      <c r="AK34" s="9">
        <v>39562.519999999997</v>
      </c>
      <c r="AL34" s="12">
        <v>0</v>
      </c>
      <c r="AM34" s="9">
        <v>0</v>
      </c>
      <c r="AN34" s="12">
        <v>0</v>
      </c>
      <c r="AO34" s="9">
        <v>0</v>
      </c>
      <c r="AP34" s="11">
        <v>167</v>
      </c>
      <c r="AQ34" s="9">
        <v>157293.91</v>
      </c>
      <c r="AR34" s="11">
        <v>150</v>
      </c>
      <c r="AS34" s="9">
        <v>155919.57</v>
      </c>
      <c r="AT34" s="13">
        <v>120</v>
      </c>
      <c r="AU34" s="9">
        <v>155999.93</v>
      </c>
      <c r="AV34" s="13">
        <v>648</v>
      </c>
      <c r="AW34" s="14">
        <v>1966748</v>
      </c>
      <c r="AX34" s="13">
        <v>0</v>
      </c>
      <c r="AY34" s="14">
        <v>0</v>
      </c>
      <c r="AZ34" s="13">
        <v>720</v>
      </c>
      <c r="BA34" s="9">
        <v>1399999.67</v>
      </c>
      <c r="BB34" s="13">
        <v>256</v>
      </c>
      <c r="BC34" s="14">
        <v>120290.95</v>
      </c>
      <c r="BD34" s="9"/>
      <c r="BE34" s="11">
        <v>1</v>
      </c>
      <c r="BF34" s="13">
        <v>7900</v>
      </c>
      <c r="BG34" s="13">
        <v>1</v>
      </c>
      <c r="BH34" s="14">
        <v>24257</v>
      </c>
    </row>
    <row r="35" spans="1:60" ht="20.100000000000001" customHeight="1">
      <c r="A35" s="95">
        <v>6</v>
      </c>
      <c r="B35" s="96" t="s">
        <v>88</v>
      </c>
      <c r="C35" s="45" t="s">
        <v>64</v>
      </c>
      <c r="D35" s="44" t="s">
        <v>65</v>
      </c>
      <c r="E35" s="44" t="s">
        <v>66</v>
      </c>
      <c r="F35" s="46" t="s">
        <v>67</v>
      </c>
      <c r="G35" s="46" t="s">
        <v>68</v>
      </c>
      <c r="H35" s="47" t="s">
        <v>69</v>
      </c>
      <c r="I35" s="47"/>
      <c r="J35" s="48">
        <v>1649019253</v>
      </c>
      <c r="K35" s="48">
        <v>164901001</v>
      </c>
      <c r="L35" s="47" t="s">
        <v>70</v>
      </c>
      <c r="M35" s="47" t="s">
        <v>71</v>
      </c>
      <c r="N35" s="47" t="s">
        <v>72</v>
      </c>
      <c r="O35" s="45">
        <v>3</v>
      </c>
      <c r="P35" s="47" t="s">
        <v>89</v>
      </c>
      <c r="Q35" s="45">
        <v>3</v>
      </c>
      <c r="R35" s="97">
        <v>1012</v>
      </c>
      <c r="S35" s="49">
        <v>941.2</v>
      </c>
      <c r="T35" s="49">
        <v>855.1</v>
      </c>
      <c r="U35" s="49">
        <v>775.4</v>
      </c>
      <c r="V35" s="50">
        <v>23</v>
      </c>
      <c r="W35" s="50">
        <v>41</v>
      </c>
      <c r="X35" s="51" t="s">
        <v>80</v>
      </c>
      <c r="Y35" s="51" t="s">
        <v>90</v>
      </c>
      <c r="Z35" s="94">
        <v>1956</v>
      </c>
      <c r="AA35" s="45">
        <v>38</v>
      </c>
      <c r="AB35" s="45">
        <v>0</v>
      </c>
      <c r="AC35" s="42" t="s">
        <v>77</v>
      </c>
      <c r="AD35" s="98">
        <v>4195069</v>
      </c>
      <c r="AE35" s="9">
        <f>AD35-AJ35-AK35-BF35-BH35</f>
        <v>4002337.48</v>
      </c>
      <c r="AF35" s="9">
        <v>0</v>
      </c>
      <c r="AG35" s="9">
        <v>1172450.8400000001</v>
      </c>
      <c r="AH35" s="9">
        <v>1104912.94</v>
      </c>
      <c r="AI35" s="9">
        <v>1872394.25</v>
      </c>
      <c r="AJ35" s="9">
        <v>121012</v>
      </c>
      <c r="AK35" s="9">
        <v>39562.519999999997</v>
      </c>
      <c r="AL35" s="12">
        <v>0</v>
      </c>
      <c r="AM35" s="9">
        <v>0</v>
      </c>
      <c r="AN35" s="12">
        <v>0</v>
      </c>
      <c r="AO35" s="9">
        <v>0</v>
      </c>
      <c r="AP35" s="11">
        <v>167</v>
      </c>
      <c r="AQ35" s="9">
        <v>157293.91</v>
      </c>
      <c r="AR35" s="11">
        <v>150</v>
      </c>
      <c r="AS35" s="9">
        <v>155919.57</v>
      </c>
      <c r="AT35" s="13">
        <v>120</v>
      </c>
      <c r="AU35" s="9">
        <v>155999.93</v>
      </c>
      <c r="AV35" s="13">
        <v>648</v>
      </c>
      <c r="AW35" s="14">
        <v>1966748</v>
      </c>
      <c r="AX35" s="13">
        <v>0</v>
      </c>
      <c r="AY35" s="14">
        <v>0</v>
      </c>
      <c r="AZ35" s="13">
        <v>720</v>
      </c>
      <c r="BA35" s="9">
        <v>1399999.67</v>
      </c>
      <c r="BB35" s="13">
        <v>256</v>
      </c>
      <c r="BC35" s="14">
        <v>120290.95</v>
      </c>
      <c r="BD35" s="9"/>
      <c r="BE35" s="11">
        <v>1</v>
      </c>
      <c r="BF35" s="13">
        <v>7900</v>
      </c>
      <c r="BG35" s="13">
        <v>1</v>
      </c>
      <c r="BH35" s="14">
        <v>24257</v>
      </c>
    </row>
    <row r="36" spans="1:60" ht="10.5" hidden="1" customHeight="1" thickBot="1">
      <c r="A36" s="60">
        <v>6</v>
      </c>
      <c r="B36" s="61" t="s">
        <v>88</v>
      </c>
      <c r="C36" s="62" t="s">
        <v>64</v>
      </c>
      <c r="D36" s="60" t="s">
        <v>65</v>
      </c>
      <c r="E36" s="60" t="s">
        <v>66</v>
      </c>
      <c r="F36" s="63" t="s">
        <v>67</v>
      </c>
      <c r="G36" s="63" t="s">
        <v>68</v>
      </c>
      <c r="H36" s="64" t="s">
        <v>69</v>
      </c>
      <c r="I36" s="64"/>
      <c r="J36" s="65">
        <v>1649019253</v>
      </c>
      <c r="K36" s="65">
        <v>164901001</v>
      </c>
      <c r="L36" s="64" t="s">
        <v>70</v>
      </c>
      <c r="M36" s="64" t="s">
        <v>71</v>
      </c>
      <c r="N36" s="64" t="s">
        <v>72</v>
      </c>
      <c r="O36" s="62">
        <v>3</v>
      </c>
      <c r="P36" s="64" t="s">
        <v>89</v>
      </c>
      <c r="Q36" s="62">
        <v>3</v>
      </c>
      <c r="R36" s="66">
        <v>1012</v>
      </c>
      <c r="S36" s="66">
        <v>941.2</v>
      </c>
      <c r="T36" s="66">
        <v>855.1</v>
      </c>
      <c r="U36" s="66">
        <v>775.4</v>
      </c>
      <c r="V36" s="67">
        <v>23</v>
      </c>
      <c r="W36" s="67">
        <v>41</v>
      </c>
      <c r="X36" s="68" t="s">
        <v>80</v>
      </c>
      <c r="Y36" s="68" t="s">
        <v>90</v>
      </c>
      <c r="Z36" s="62">
        <v>1956</v>
      </c>
      <c r="AA36" s="62">
        <v>38</v>
      </c>
      <c r="AB36" s="62">
        <v>0</v>
      </c>
      <c r="AC36" s="69" t="s">
        <v>53</v>
      </c>
      <c r="AD36" s="70">
        <v>4148983.55</v>
      </c>
      <c r="AE36" s="70"/>
      <c r="AF36" s="70">
        <v>0</v>
      </c>
      <c r="AG36" s="70">
        <v>1172450.8400000001</v>
      </c>
      <c r="AH36" s="70">
        <v>1104912.94</v>
      </c>
      <c r="AI36" s="70">
        <v>1872394.25</v>
      </c>
      <c r="AJ36" s="70">
        <v>121012</v>
      </c>
      <c r="AK36" s="70">
        <v>39562.519999999997</v>
      </c>
      <c r="AL36" s="71">
        <v>0</v>
      </c>
      <c r="AM36" s="70">
        <v>0</v>
      </c>
      <c r="AN36" s="71">
        <v>0</v>
      </c>
      <c r="AO36" s="70">
        <v>0</v>
      </c>
      <c r="AP36" s="72">
        <v>167</v>
      </c>
      <c r="AQ36" s="70">
        <v>157293.91</v>
      </c>
      <c r="AR36" s="72">
        <v>150</v>
      </c>
      <c r="AS36" s="70">
        <v>155919.57</v>
      </c>
      <c r="AT36" s="73">
        <v>120</v>
      </c>
      <c r="AU36" s="70">
        <v>155999.93</v>
      </c>
      <c r="AV36" s="73">
        <v>648</v>
      </c>
      <c r="AW36" s="74">
        <v>1966748</v>
      </c>
      <c r="AX36" s="73">
        <v>0</v>
      </c>
      <c r="AY36" s="74">
        <v>0</v>
      </c>
      <c r="AZ36" s="73">
        <v>720</v>
      </c>
      <c r="BA36" s="70">
        <v>1399999.67</v>
      </c>
      <c r="BB36" s="73">
        <v>256</v>
      </c>
      <c r="BC36" s="74">
        <v>120290.95</v>
      </c>
      <c r="BD36" s="70"/>
      <c r="BE36" s="72">
        <v>1</v>
      </c>
      <c r="BF36" s="73">
        <v>7900</v>
      </c>
      <c r="BG36" s="73">
        <v>1</v>
      </c>
      <c r="BH36" s="74">
        <v>24257</v>
      </c>
    </row>
    <row r="37" spans="1:60" ht="63" hidden="1">
      <c r="A37" s="44">
        <v>7</v>
      </c>
      <c r="B37" s="8" t="s">
        <v>91</v>
      </c>
      <c r="C37" s="45" t="s">
        <v>64</v>
      </c>
      <c r="D37" s="44" t="s">
        <v>65</v>
      </c>
      <c r="E37" s="44" t="s">
        <v>66</v>
      </c>
      <c r="F37" s="46" t="s">
        <v>67</v>
      </c>
      <c r="G37" s="46" t="s">
        <v>68</v>
      </c>
      <c r="H37" s="47" t="s">
        <v>69</v>
      </c>
      <c r="I37" s="47"/>
      <c r="J37" s="48">
        <v>1649019253</v>
      </c>
      <c r="K37" s="48">
        <v>164901001</v>
      </c>
      <c r="L37" s="47" t="s">
        <v>70</v>
      </c>
      <c r="M37" s="47" t="s">
        <v>71</v>
      </c>
      <c r="N37" s="47" t="s">
        <v>72</v>
      </c>
      <c r="O37" s="45">
        <v>2</v>
      </c>
      <c r="P37" s="47" t="s">
        <v>84</v>
      </c>
      <c r="Q37" s="45">
        <v>2</v>
      </c>
      <c r="R37" s="49">
        <v>471.9</v>
      </c>
      <c r="S37" s="49">
        <v>420.9</v>
      </c>
      <c r="T37" s="49">
        <v>420.9</v>
      </c>
      <c r="U37" s="49">
        <v>420.9</v>
      </c>
      <c r="V37" s="50">
        <v>8</v>
      </c>
      <c r="W37" s="50">
        <v>22</v>
      </c>
      <c r="X37" s="51" t="s">
        <v>80</v>
      </c>
      <c r="Y37" s="51" t="s">
        <v>90</v>
      </c>
      <c r="Z37" s="45">
        <v>1954</v>
      </c>
      <c r="AA37" s="45">
        <v>39</v>
      </c>
      <c r="AB37" s="45">
        <v>0</v>
      </c>
      <c r="AC37" s="44" t="s">
        <v>76</v>
      </c>
      <c r="AD37" s="9">
        <v>2430934.7400000002</v>
      </c>
      <c r="AE37" s="9"/>
      <c r="AF37" s="9">
        <v>0</v>
      </c>
      <c r="AG37" s="9">
        <v>686957.49</v>
      </c>
      <c r="AH37" s="9">
        <v>647385.97</v>
      </c>
      <c r="AI37" s="9">
        <v>1097065.4099999999</v>
      </c>
      <c r="AJ37" s="9">
        <v>71064</v>
      </c>
      <c r="AK37" s="9">
        <v>23213.87</v>
      </c>
      <c r="AL37" s="12">
        <v>0</v>
      </c>
      <c r="AM37" s="9">
        <v>0</v>
      </c>
      <c r="AN37" s="12">
        <v>0</v>
      </c>
      <c r="AO37" s="9">
        <v>0</v>
      </c>
      <c r="AP37" s="11">
        <v>56</v>
      </c>
      <c r="AQ37" s="9">
        <v>52114</v>
      </c>
      <c r="AR37" s="11">
        <v>50</v>
      </c>
      <c r="AS37" s="9">
        <v>39938.089999999997</v>
      </c>
      <c r="AT37" s="13">
        <v>0</v>
      </c>
      <c r="AU37" s="9">
        <v>0</v>
      </c>
      <c r="AV37" s="13">
        <v>516</v>
      </c>
      <c r="AW37" s="14">
        <v>255617.81</v>
      </c>
      <c r="AX37" s="13">
        <v>0</v>
      </c>
      <c r="AY37" s="14">
        <v>0</v>
      </c>
      <c r="AZ37" s="13">
        <v>551</v>
      </c>
      <c r="BA37" s="9">
        <v>1810839.97</v>
      </c>
      <c r="BB37" s="13">
        <v>256</v>
      </c>
      <c r="BC37" s="14">
        <v>162877</v>
      </c>
      <c r="BD37" s="9"/>
      <c r="BE37" s="11">
        <v>1</v>
      </c>
      <c r="BF37" s="13">
        <v>4261</v>
      </c>
      <c r="BG37" s="13">
        <v>1</v>
      </c>
      <c r="BH37" s="14">
        <v>11009</v>
      </c>
    </row>
    <row r="38" spans="1:60" ht="20.100000000000001" customHeight="1">
      <c r="A38" s="95">
        <v>7</v>
      </c>
      <c r="B38" s="96" t="s">
        <v>91</v>
      </c>
      <c r="C38" s="45" t="s">
        <v>64</v>
      </c>
      <c r="D38" s="44" t="s">
        <v>65</v>
      </c>
      <c r="E38" s="44" t="s">
        <v>66</v>
      </c>
      <c r="F38" s="46" t="s">
        <v>67</v>
      </c>
      <c r="G38" s="46" t="s">
        <v>68</v>
      </c>
      <c r="H38" s="47" t="s">
        <v>69</v>
      </c>
      <c r="I38" s="47"/>
      <c r="J38" s="48">
        <v>1649019253</v>
      </c>
      <c r="K38" s="48">
        <v>164901001</v>
      </c>
      <c r="L38" s="47" t="s">
        <v>70</v>
      </c>
      <c r="M38" s="47" t="s">
        <v>71</v>
      </c>
      <c r="N38" s="47" t="s">
        <v>72</v>
      </c>
      <c r="O38" s="45">
        <v>2</v>
      </c>
      <c r="P38" s="47" t="s">
        <v>84</v>
      </c>
      <c r="Q38" s="45">
        <v>2</v>
      </c>
      <c r="R38" s="97">
        <v>471.9</v>
      </c>
      <c r="S38" s="49">
        <v>420.9</v>
      </c>
      <c r="T38" s="49">
        <v>420.9</v>
      </c>
      <c r="U38" s="49">
        <v>420.9</v>
      </c>
      <c r="V38" s="50">
        <v>8</v>
      </c>
      <c r="W38" s="50">
        <v>22</v>
      </c>
      <c r="X38" s="51" t="s">
        <v>80</v>
      </c>
      <c r="Y38" s="51" t="s">
        <v>90</v>
      </c>
      <c r="Z38" s="94">
        <v>1954</v>
      </c>
      <c r="AA38" s="45">
        <v>39</v>
      </c>
      <c r="AB38" s="45">
        <v>0</v>
      </c>
      <c r="AC38" s="42" t="s">
        <v>77</v>
      </c>
      <c r="AD38" s="98">
        <v>2463536</v>
      </c>
      <c r="AE38" s="9">
        <f>AD38-AJ38-AK38-BF38-BH38</f>
        <v>2353988.13</v>
      </c>
      <c r="AF38" s="9">
        <v>0</v>
      </c>
      <c r="AG38" s="9">
        <v>686957.49</v>
      </c>
      <c r="AH38" s="9">
        <v>647385.97</v>
      </c>
      <c r="AI38" s="9">
        <v>1097065.4099999999</v>
      </c>
      <c r="AJ38" s="9">
        <v>71064</v>
      </c>
      <c r="AK38" s="9">
        <v>23213.87</v>
      </c>
      <c r="AL38" s="12">
        <v>0</v>
      </c>
      <c r="AM38" s="9">
        <v>0</v>
      </c>
      <c r="AN38" s="12">
        <v>0</v>
      </c>
      <c r="AO38" s="9">
        <v>0</v>
      </c>
      <c r="AP38" s="11">
        <v>56</v>
      </c>
      <c r="AQ38" s="9">
        <v>52114</v>
      </c>
      <c r="AR38" s="11">
        <v>50</v>
      </c>
      <c r="AS38" s="9">
        <v>39938.089999999997</v>
      </c>
      <c r="AT38" s="13">
        <v>0</v>
      </c>
      <c r="AU38" s="9">
        <v>0</v>
      </c>
      <c r="AV38" s="13">
        <v>516</v>
      </c>
      <c r="AW38" s="14">
        <v>255617.81</v>
      </c>
      <c r="AX38" s="13">
        <v>0</v>
      </c>
      <c r="AY38" s="14">
        <v>0</v>
      </c>
      <c r="AZ38" s="13">
        <v>551</v>
      </c>
      <c r="BA38" s="9">
        <v>1810839.97</v>
      </c>
      <c r="BB38" s="13">
        <v>256</v>
      </c>
      <c r="BC38" s="14">
        <v>162877</v>
      </c>
      <c r="BD38" s="9"/>
      <c r="BE38" s="11">
        <v>1</v>
      </c>
      <c r="BF38" s="13">
        <v>4261</v>
      </c>
      <c r="BG38" s="13">
        <v>1</v>
      </c>
      <c r="BH38" s="14">
        <v>11009</v>
      </c>
    </row>
    <row r="39" spans="1:60" ht="10.5" hidden="1" customHeight="1" thickBot="1">
      <c r="A39" s="60">
        <v>7</v>
      </c>
      <c r="B39" s="61" t="s">
        <v>91</v>
      </c>
      <c r="C39" s="62" t="s">
        <v>64</v>
      </c>
      <c r="D39" s="60" t="s">
        <v>65</v>
      </c>
      <c r="E39" s="60" t="s">
        <v>66</v>
      </c>
      <c r="F39" s="63" t="s">
        <v>67</v>
      </c>
      <c r="G39" s="63" t="s">
        <v>68</v>
      </c>
      <c r="H39" s="64" t="s">
        <v>69</v>
      </c>
      <c r="I39" s="64"/>
      <c r="J39" s="65">
        <v>1649019253</v>
      </c>
      <c r="K39" s="65">
        <v>164901001</v>
      </c>
      <c r="L39" s="64" t="s">
        <v>70</v>
      </c>
      <c r="M39" s="64" t="s">
        <v>71</v>
      </c>
      <c r="N39" s="64" t="s">
        <v>72</v>
      </c>
      <c r="O39" s="62">
        <v>2</v>
      </c>
      <c r="P39" s="64" t="s">
        <v>84</v>
      </c>
      <c r="Q39" s="62">
        <v>2</v>
      </c>
      <c r="R39" s="66">
        <v>471.9</v>
      </c>
      <c r="S39" s="66">
        <v>420.9</v>
      </c>
      <c r="T39" s="66">
        <v>420.9</v>
      </c>
      <c r="U39" s="66">
        <v>420.9</v>
      </c>
      <c r="V39" s="67">
        <v>8</v>
      </c>
      <c r="W39" s="67">
        <v>22</v>
      </c>
      <c r="X39" s="68" t="s">
        <v>80</v>
      </c>
      <c r="Y39" s="68" t="s">
        <v>90</v>
      </c>
      <c r="Z39" s="62">
        <v>1954</v>
      </c>
      <c r="AA39" s="62">
        <v>39</v>
      </c>
      <c r="AB39" s="62">
        <v>0</v>
      </c>
      <c r="AC39" s="69" t="s">
        <v>53</v>
      </c>
      <c r="AD39" s="70">
        <v>5478793</v>
      </c>
      <c r="AE39" s="70"/>
      <c r="AF39" s="70">
        <v>0</v>
      </c>
      <c r="AG39" s="70">
        <v>686957.49</v>
      </c>
      <c r="AH39" s="70">
        <v>647385.97</v>
      </c>
      <c r="AI39" s="70">
        <v>1097065.4099999999</v>
      </c>
      <c r="AJ39" s="70">
        <v>71064</v>
      </c>
      <c r="AK39" s="70">
        <v>23213.87</v>
      </c>
      <c r="AL39" s="71">
        <v>0</v>
      </c>
      <c r="AM39" s="70">
        <v>0</v>
      </c>
      <c r="AN39" s="71">
        <v>0</v>
      </c>
      <c r="AO39" s="70">
        <v>0</v>
      </c>
      <c r="AP39" s="72">
        <v>56</v>
      </c>
      <c r="AQ39" s="70">
        <v>52114</v>
      </c>
      <c r="AR39" s="72">
        <v>50</v>
      </c>
      <c r="AS39" s="70">
        <v>39938.089999999997</v>
      </c>
      <c r="AT39" s="73">
        <v>0</v>
      </c>
      <c r="AU39" s="70">
        <v>0</v>
      </c>
      <c r="AV39" s="73">
        <v>516</v>
      </c>
      <c r="AW39" s="74">
        <v>255617.81</v>
      </c>
      <c r="AX39" s="73">
        <v>0</v>
      </c>
      <c r="AY39" s="74">
        <v>0</v>
      </c>
      <c r="AZ39" s="73">
        <v>551</v>
      </c>
      <c r="BA39" s="70">
        <v>1810839.97</v>
      </c>
      <c r="BB39" s="73">
        <v>256</v>
      </c>
      <c r="BC39" s="74">
        <v>162877</v>
      </c>
      <c r="BD39" s="70"/>
      <c r="BE39" s="72">
        <v>1</v>
      </c>
      <c r="BF39" s="73">
        <v>4261</v>
      </c>
      <c r="BG39" s="73">
        <v>1</v>
      </c>
      <c r="BH39" s="74">
        <v>11009</v>
      </c>
    </row>
    <row r="40" spans="1:60" ht="10.5" hidden="1" customHeight="1">
      <c r="A40" s="44">
        <v>8</v>
      </c>
      <c r="B40" s="8" t="s">
        <v>92</v>
      </c>
      <c r="C40" s="45" t="s">
        <v>93</v>
      </c>
      <c r="D40" s="44" t="s">
        <v>94</v>
      </c>
      <c r="E40" s="44" t="s">
        <v>92</v>
      </c>
      <c r="F40" s="46"/>
      <c r="G40" s="46" t="s">
        <v>95</v>
      </c>
      <c r="H40" s="47" t="s">
        <v>96</v>
      </c>
      <c r="I40" s="47"/>
      <c r="J40" s="48">
        <v>1649014632</v>
      </c>
      <c r="K40" s="48">
        <v>164901001</v>
      </c>
      <c r="L40" s="47" t="s">
        <v>97</v>
      </c>
      <c r="M40" s="47" t="s">
        <v>98</v>
      </c>
      <c r="N40" s="47" t="s">
        <v>99</v>
      </c>
      <c r="O40" s="45">
        <v>5</v>
      </c>
      <c r="P40" s="47" t="s">
        <v>73</v>
      </c>
      <c r="Q40" s="45">
        <v>2</v>
      </c>
      <c r="R40" s="49">
        <v>13251.9</v>
      </c>
      <c r="S40" s="49">
        <v>10553.7</v>
      </c>
      <c r="T40" s="49">
        <v>9935</v>
      </c>
      <c r="U40" s="49">
        <v>9247.6</v>
      </c>
      <c r="V40" s="50">
        <v>165</v>
      </c>
      <c r="W40" s="50">
        <v>588</v>
      </c>
      <c r="X40" s="51" t="s">
        <v>80</v>
      </c>
      <c r="Y40" s="51" t="s">
        <v>85</v>
      </c>
      <c r="Z40" s="45">
        <v>1996</v>
      </c>
      <c r="AA40" s="45">
        <v>10</v>
      </c>
      <c r="AB40" s="45">
        <v>2011</v>
      </c>
      <c r="AC40" s="44" t="s">
        <v>76</v>
      </c>
      <c r="AD40" s="9">
        <v>2463536</v>
      </c>
      <c r="AE40" s="9"/>
      <c r="AF40" s="9">
        <v>0</v>
      </c>
      <c r="AG40" s="9">
        <v>1645912.41</v>
      </c>
      <c r="AH40" s="9">
        <v>1551101.22</v>
      </c>
      <c r="AI40" s="9">
        <v>2628508.44</v>
      </c>
      <c r="AJ40" s="9">
        <v>158042</v>
      </c>
      <c r="AK40" s="9">
        <v>52330.67</v>
      </c>
      <c r="AL40" s="12">
        <v>0</v>
      </c>
      <c r="AM40" s="9">
        <v>0</v>
      </c>
      <c r="AN40" s="12">
        <v>0</v>
      </c>
      <c r="AO40" s="9">
        <v>0</v>
      </c>
      <c r="AP40" s="11">
        <v>0</v>
      </c>
      <c r="AQ40" s="9">
        <v>0</v>
      </c>
      <c r="AR40" s="11">
        <v>0</v>
      </c>
      <c r="AS40" s="9">
        <v>0</v>
      </c>
      <c r="AT40" s="13">
        <v>0</v>
      </c>
      <c r="AU40" s="9">
        <v>0</v>
      </c>
      <c r="AV40" s="13">
        <v>3336</v>
      </c>
      <c r="AW40" s="14">
        <v>5233067.07</v>
      </c>
      <c r="AX40" s="13">
        <v>0</v>
      </c>
      <c r="AY40" s="14">
        <v>0</v>
      </c>
      <c r="AZ40" s="13">
        <v>0</v>
      </c>
      <c r="BA40" s="9">
        <v>0</v>
      </c>
      <c r="BB40" s="13">
        <v>0</v>
      </c>
      <c r="BC40" s="14">
        <v>0</v>
      </c>
      <c r="BD40" s="9"/>
      <c r="BE40" s="11">
        <v>1</v>
      </c>
      <c r="BF40" s="13">
        <v>81786</v>
      </c>
      <c r="BG40" s="13">
        <v>1</v>
      </c>
      <c r="BH40" s="14">
        <v>299946</v>
      </c>
    </row>
    <row r="41" spans="1:60" ht="20.100000000000001" customHeight="1">
      <c r="A41" s="95">
        <v>8</v>
      </c>
      <c r="B41" s="96" t="s">
        <v>92</v>
      </c>
      <c r="C41" s="45" t="s">
        <v>93</v>
      </c>
      <c r="D41" s="44" t="s">
        <v>94</v>
      </c>
      <c r="E41" s="44" t="s">
        <v>92</v>
      </c>
      <c r="F41" s="46"/>
      <c r="G41" s="46" t="s">
        <v>95</v>
      </c>
      <c r="H41" s="47" t="s">
        <v>96</v>
      </c>
      <c r="I41" s="47"/>
      <c r="J41" s="48">
        <v>1649014632</v>
      </c>
      <c r="K41" s="48">
        <v>164901001</v>
      </c>
      <c r="L41" s="47" t="s">
        <v>97</v>
      </c>
      <c r="M41" s="47" t="s">
        <v>98</v>
      </c>
      <c r="N41" s="47" t="s">
        <v>99</v>
      </c>
      <c r="O41" s="45">
        <v>5</v>
      </c>
      <c r="P41" s="47" t="s">
        <v>73</v>
      </c>
      <c r="Q41" s="45">
        <v>2</v>
      </c>
      <c r="R41" s="97">
        <v>13251.9</v>
      </c>
      <c r="S41" s="49">
        <v>10553.7</v>
      </c>
      <c r="T41" s="49">
        <v>9935</v>
      </c>
      <c r="U41" s="49">
        <v>9247.6</v>
      </c>
      <c r="V41" s="50">
        <v>165</v>
      </c>
      <c r="W41" s="50">
        <v>588</v>
      </c>
      <c r="X41" s="51" t="s">
        <v>80</v>
      </c>
      <c r="Y41" s="51" t="s">
        <v>85</v>
      </c>
      <c r="Z41" s="94">
        <v>1996</v>
      </c>
      <c r="AA41" s="45">
        <v>10</v>
      </c>
      <c r="AB41" s="45">
        <v>2011</v>
      </c>
      <c r="AC41" s="42" t="s">
        <v>77</v>
      </c>
      <c r="AD41" s="98">
        <v>5478793</v>
      </c>
      <c r="AE41" s="9">
        <f>AD41-AJ41-AK41-BF41-BH41</f>
        <v>4886688.33</v>
      </c>
      <c r="AF41" s="9">
        <v>0</v>
      </c>
      <c r="AG41" s="9">
        <v>1645912.41</v>
      </c>
      <c r="AH41" s="9">
        <v>1551101.22</v>
      </c>
      <c r="AI41" s="9">
        <v>2628508.44</v>
      </c>
      <c r="AJ41" s="9">
        <v>158042</v>
      </c>
      <c r="AK41" s="9">
        <v>52330.67</v>
      </c>
      <c r="AL41" s="12">
        <v>0</v>
      </c>
      <c r="AM41" s="9">
        <v>0</v>
      </c>
      <c r="AN41" s="12">
        <v>0</v>
      </c>
      <c r="AO41" s="9">
        <v>0</v>
      </c>
      <c r="AP41" s="11">
        <v>0</v>
      </c>
      <c r="AQ41" s="9">
        <v>0</v>
      </c>
      <c r="AR41" s="11">
        <v>0</v>
      </c>
      <c r="AS41" s="9">
        <v>0</v>
      </c>
      <c r="AT41" s="13">
        <v>0</v>
      </c>
      <c r="AU41" s="9">
        <v>0</v>
      </c>
      <c r="AV41" s="13">
        <v>3336</v>
      </c>
      <c r="AW41" s="14">
        <v>5233067.07</v>
      </c>
      <c r="AX41" s="13">
        <v>0</v>
      </c>
      <c r="AY41" s="14">
        <v>0</v>
      </c>
      <c r="AZ41" s="13">
        <v>0</v>
      </c>
      <c r="BA41" s="9">
        <v>0</v>
      </c>
      <c r="BB41" s="13">
        <v>0</v>
      </c>
      <c r="BC41" s="14">
        <v>0</v>
      </c>
      <c r="BD41" s="9"/>
      <c r="BE41" s="11">
        <v>1</v>
      </c>
      <c r="BF41" s="13">
        <v>81786</v>
      </c>
      <c r="BG41" s="13">
        <v>1</v>
      </c>
      <c r="BH41" s="14">
        <v>299946</v>
      </c>
    </row>
    <row r="42" spans="1:60" ht="21.75" hidden="1" thickBot="1">
      <c r="A42" s="60">
        <v>8</v>
      </c>
      <c r="B42" s="61" t="s">
        <v>92</v>
      </c>
      <c r="C42" s="62" t="s">
        <v>93</v>
      </c>
      <c r="D42" s="60" t="s">
        <v>94</v>
      </c>
      <c r="E42" s="60" t="s">
        <v>92</v>
      </c>
      <c r="F42" s="63"/>
      <c r="G42" s="63" t="s">
        <v>95</v>
      </c>
      <c r="H42" s="64" t="s">
        <v>96</v>
      </c>
      <c r="I42" s="64"/>
      <c r="J42" s="65">
        <v>1649014632</v>
      </c>
      <c r="K42" s="65">
        <v>164901001</v>
      </c>
      <c r="L42" s="64" t="s">
        <v>97</v>
      </c>
      <c r="M42" s="64" t="s">
        <v>98</v>
      </c>
      <c r="N42" s="64" t="s">
        <v>99</v>
      </c>
      <c r="O42" s="62">
        <v>5</v>
      </c>
      <c r="P42" s="64" t="s">
        <v>73</v>
      </c>
      <c r="Q42" s="62">
        <v>2</v>
      </c>
      <c r="R42" s="66">
        <v>13251.9</v>
      </c>
      <c r="S42" s="66">
        <v>10553.7</v>
      </c>
      <c r="T42" s="66">
        <v>9935</v>
      </c>
      <c r="U42" s="66">
        <v>9247.6</v>
      </c>
      <c r="V42" s="67">
        <v>165</v>
      </c>
      <c r="W42" s="67">
        <v>588</v>
      </c>
      <c r="X42" s="68" t="s">
        <v>80</v>
      </c>
      <c r="Y42" s="68" t="s">
        <v>85</v>
      </c>
      <c r="Z42" s="62">
        <v>1996</v>
      </c>
      <c r="AA42" s="62">
        <v>10</v>
      </c>
      <c r="AB42" s="62">
        <v>2011</v>
      </c>
      <c r="AC42" s="69" t="s">
        <v>53</v>
      </c>
      <c r="AD42" s="70">
        <v>5825171.7400000002</v>
      </c>
      <c r="AE42" s="70"/>
      <c r="AF42" s="70">
        <v>0</v>
      </c>
      <c r="AG42" s="70">
        <v>1645912.41</v>
      </c>
      <c r="AH42" s="70">
        <v>1551101.22</v>
      </c>
      <c r="AI42" s="70">
        <v>2628508.44</v>
      </c>
      <c r="AJ42" s="70">
        <v>158042</v>
      </c>
      <c r="AK42" s="70">
        <v>52330.67</v>
      </c>
      <c r="AL42" s="71">
        <v>0</v>
      </c>
      <c r="AM42" s="70">
        <v>0</v>
      </c>
      <c r="AN42" s="71">
        <v>0</v>
      </c>
      <c r="AO42" s="70">
        <v>0</v>
      </c>
      <c r="AP42" s="72">
        <v>0</v>
      </c>
      <c r="AQ42" s="70">
        <v>0</v>
      </c>
      <c r="AR42" s="72">
        <v>0</v>
      </c>
      <c r="AS42" s="70">
        <v>0</v>
      </c>
      <c r="AT42" s="73">
        <v>0</v>
      </c>
      <c r="AU42" s="70">
        <v>0</v>
      </c>
      <c r="AV42" s="73">
        <v>3336</v>
      </c>
      <c r="AW42" s="74">
        <v>5233067.07</v>
      </c>
      <c r="AX42" s="73">
        <v>0</v>
      </c>
      <c r="AY42" s="74">
        <v>0</v>
      </c>
      <c r="AZ42" s="73">
        <v>0</v>
      </c>
      <c r="BA42" s="70">
        <v>0</v>
      </c>
      <c r="BB42" s="73">
        <v>0</v>
      </c>
      <c r="BC42" s="74">
        <v>0</v>
      </c>
      <c r="BD42" s="70"/>
      <c r="BE42" s="72">
        <v>1</v>
      </c>
      <c r="BF42" s="73">
        <v>81786</v>
      </c>
      <c r="BG42" s="73">
        <v>1</v>
      </c>
      <c r="BH42" s="74">
        <v>299946</v>
      </c>
    </row>
    <row r="43" spans="1:60" ht="63" hidden="1">
      <c r="A43" s="44">
        <v>9</v>
      </c>
      <c r="B43" s="8" t="s">
        <v>100</v>
      </c>
      <c r="C43" s="45" t="s">
        <v>64</v>
      </c>
      <c r="D43" s="44" t="s">
        <v>65</v>
      </c>
      <c r="E43" s="44" t="s">
        <v>66</v>
      </c>
      <c r="F43" s="46" t="s">
        <v>67</v>
      </c>
      <c r="G43" s="46" t="s">
        <v>68</v>
      </c>
      <c r="H43" s="47" t="s">
        <v>69</v>
      </c>
      <c r="I43" s="47"/>
      <c r="J43" s="48">
        <v>1649019253</v>
      </c>
      <c r="K43" s="48">
        <v>164901001</v>
      </c>
      <c r="L43" s="47" t="s">
        <v>70</v>
      </c>
      <c r="M43" s="47" t="s">
        <v>71</v>
      </c>
      <c r="N43" s="47" t="s">
        <v>72</v>
      </c>
      <c r="O43" s="45">
        <v>5</v>
      </c>
      <c r="P43" s="47" t="s">
        <v>84</v>
      </c>
      <c r="Q43" s="45">
        <v>2</v>
      </c>
      <c r="R43" s="49">
        <v>5946.8</v>
      </c>
      <c r="S43" s="49">
        <v>5089.5</v>
      </c>
      <c r="T43" s="49">
        <v>4575.1000000000004</v>
      </c>
      <c r="U43" s="49">
        <v>4374.8999999999996</v>
      </c>
      <c r="V43" s="50">
        <v>100</v>
      </c>
      <c r="W43" s="50">
        <v>224</v>
      </c>
      <c r="X43" s="51" t="s">
        <v>80</v>
      </c>
      <c r="Y43" s="51" t="s">
        <v>85</v>
      </c>
      <c r="Z43" s="45">
        <v>1972</v>
      </c>
      <c r="AA43" s="45">
        <v>35</v>
      </c>
      <c r="AB43" s="45"/>
      <c r="AC43" s="44" t="s">
        <v>76</v>
      </c>
      <c r="AD43" s="9">
        <v>10619846.939999999</v>
      </c>
      <c r="AE43" s="9"/>
      <c r="AF43" s="9">
        <v>0</v>
      </c>
      <c r="AG43" s="9">
        <v>3000826.27</v>
      </c>
      <c r="AH43" s="9">
        <v>2827966.57</v>
      </c>
      <c r="AI43" s="9">
        <v>4792294.62</v>
      </c>
      <c r="AJ43" s="9">
        <v>305529</v>
      </c>
      <c r="AK43" s="9">
        <v>100602.48</v>
      </c>
      <c r="AL43" s="12">
        <v>2492</v>
      </c>
      <c r="AM43" s="9">
        <v>3500000</v>
      </c>
      <c r="AN43" s="12">
        <v>0</v>
      </c>
      <c r="AO43" s="9">
        <v>0</v>
      </c>
      <c r="AP43" s="11">
        <v>697</v>
      </c>
      <c r="AQ43" s="9">
        <v>1027170.74</v>
      </c>
      <c r="AR43" s="11">
        <v>690</v>
      </c>
      <c r="AS43" s="9">
        <v>746695.82</v>
      </c>
      <c r="AT43" s="13">
        <v>0</v>
      </c>
      <c r="AU43" s="9">
        <v>0</v>
      </c>
      <c r="AV43" s="13">
        <v>1400</v>
      </c>
      <c r="AW43" s="14">
        <v>2959999.83</v>
      </c>
      <c r="AX43" s="13">
        <v>0</v>
      </c>
      <c r="AY43" s="14">
        <v>0</v>
      </c>
      <c r="AZ43" s="13">
        <v>3150</v>
      </c>
      <c r="BA43" s="9">
        <v>1131701</v>
      </c>
      <c r="BB43" s="13">
        <v>1280</v>
      </c>
      <c r="BC43" s="14">
        <v>694681.07</v>
      </c>
      <c r="BD43" s="9"/>
      <c r="BE43" s="11">
        <v>1</v>
      </c>
      <c r="BF43" s="13">
        <v>35000</v>
      </c>
      <c r="BG43" s="13">
        <v>1</v>
      </c>
      <c r="BH43" s="14">
        <v>118467</v>
      </c>
    </row>
    <row r="44" spans="1:60" ht="20.100000000000001" customHeight="1">
      <c r="A44" s="95">
        <v>9</v>
      </c>
      <c r="B44" s="96" t="s">
        <v>100</v>
      </c>
      <c r="C44" s="45" t="s">
        <v>64</v>
      </c>
      <c r="D44" s="44" t="s">
        <v>65</v>
      </c>
      <c r="E44" s="44" t="s">
        <v>66</v>
      </c>
      <c r="F44" s="46" t="s">
        <v>67</v>
      </c>
      <c r="G44" s="46" t="s">
        <v>68</v>
      </c>
      <c r="H44" s="47" t="s">
        <v>69</v>
      </c>
      <c r="I44" s="47"/>
      <c r="J44" s="48">
        <v>1649019253</v>
      </c>
      <c r="K44" s="48">
        <v>164901001</v>
      </c>
      <c r="L44" s="47" t="s">
        <v>70</v>
      </c>
      <c r="M44" s="47" t="s">
        <v>71</v>
      </c>
      <c r="N44" s="47" t="s">
        <v>72</v>
      </c>
      <c r="O44" s="45">
        <v>5</v>
      </c>
      <c r="P44" s="47" t="s">
        <v>84</v>
      </c>
      <c r="Q44" s="45">
        <v>2</v>
      </c>
      <c r="R44" s="97">
        <v>5946.8</v>
      </c>
      <c r="S44" s="49">
        <v>5089.5</v>
      </c>
      <c r="T44" s="49">
        <v>4575.1000000000004</v>
      </c>
      <c r="U44" s="49">
        <v>4374.8999999999996</v>
      </c>
      <c r="V44" s="50">
        <v>100</v>
      </c>
      <c r="W44" s="50">
        <v>224</v>
      </c>
      <c r="X44" s="51" t="s">
        <v>80</v>
      </c>
      <c r="Y44" s="51" t="s">
        <v>85</v>
      </c>
      <c r="Z44" s="94">
        <v>1972</v>
      </c>
      <c r="AA44" s="45">
        <v>35</v>
      </c>
      <c r="AB44" s="45"/>
      <c r="AC44" s="42" t="s">
        <v>77</v>
      </c>
      <c r="AD44" s="98">
        <v>10591662</v>
      </c>
      <c r="AE44" s="9">
        <f>AD44-AJ44-AK44-BF44-BH44</f>
        <v>10032063.52</v>
      </c>
      <c r="AF44" s="9">
        <v>0</v>
      </c>
      <c r="AG44" s="9">
        <v>3000826.27</v>
      </c>
      <c r="AH44" s="9">
        <v>2827966.57</v>
      </c>
      <c r="AI44" s="9">
        <v>4792294.62</v>
      </c>
      <c r="AJ44" s="9">
        <v>305529</v>
      </c>
      <c r="AK44" s="9">
        <v>100602.48</v>
      </c>
      <c r="AL44" s="12">
        <v>2492</v>
      </c>
      <c r="AM44" s="9">
        <v>3500000</v>
      </c>
      <c r="AN44" s="12">
        <v>0</v>
      </c>
      <c r="AO44" s="9">
        <v>0</v>
      </c>
      <c r="AP44" s="11">
        <v>697</v>
      </c>
      <c r="AQ44" s="9">
        <v>1027170.74</v>
      </c>
      <c r="AR44" s="11">
        <v>690</v>
      </c>
      <c r="AS44" s="9">
        <v>746695.82</v>
      </c>
      <c r="AT44" s="13">
        <v>0</v>
      </c>
      <c r="AU44" s="9">
        <v>0</v>
      </c>
      <c r="AV44" s="13">
        <v>1400</v>
      </c>
      <c r="AW44" s="14">
        <v>2959999.83</v>
      </c>
      <c r="AX44" s="13">
        <v>0</v>
      </c>
      <c r="AY44" s="14">
        <v>0</v>
      </c>
      <c r="AZ44" s="13">
        <v>3150</v>
      </c>
      <c r="BA44" s="9">
        <v>1131701</v>
      </c>
      <c r="BB44" s="13">
        <v>1280</v>
      </c>
      <c r="BC44" s="14">
        <v>694681.07</v>
      </c>
      <c r="BD44" s="9"/>
      <c r="BE44" s="11">
        <v>1</v>
      </c>
      <c r="BF44" s="13">
        <v>35000</v>
      </c>
      <c r="BG44" s="13">
        <v>1</v>
      </c>
      <c r="BH44" s="14">
        <v>118467</v>
      </c>
    </row>
    <row r="45" spans="1:60" ht="63.75" hidden="1" thickBot="1">
      <c r="A45" s="60">
        <v>9</v>
      </c>
      <c r="B45" s="61" t="s">
        <v>100</v>
      </c>
      <c r="C45" s="62" t="s">
        <v>64</v>
      </c>
      <c r="D45" s="60" t="s">
        <v>65</v>
      </c>
      <c r="E45" s="60" t="s">
        <v>66</v>
      </c>
      <c r="F45" s="63" t="s">
        <v>67</v>
      </c>
      <c r="G45" s="63" t="s">
        <v>68</v>
      </c>
      <c r="H45" s="64" t="s">
        <v>69</v>
      </c>
      <c r="I45" s="64"/>
      <c r="J45" s="65">
        <v>1649019253</v>
      </c>
      <c r="K45" s="65">
        <v>164901001</v>
      </c>
      <c r="L45" s="64" t="s">
        <v>70</v>
      </c>
      <c r="M45" s="64" t="s">
        <v>71</v>
      </c>
      <c r="N45" s="64" t="s">
        <v>72</v>
      </c>
      <c r="O45" s="62">
        <v>5</v>
      </c>
      <c r="P45" s="64" t="s">
        <v>84</v>
      </c>
      <c r="Q45" s="62">
        <v>2</v>
      </c>
      <c r="R45" s="66">
        <v>5946.8</v>
      </c>
      <c r="S45" s="66">
        <v>5089.5</v>
      </c>
      <c r="T45" s="66">
        <v>4575.1000000000004</v>
      </c>
      <c r="U45" s="66">
        <v>4374.8999999999996</v>
      </c>
      <c r="V45" s="67">
        <v>100</v>
      </c>
      <c r="W45" s="67">
        <v>224</v>
      </c>
      <c r="X45" s="68" t="s">
        <v>80</v>
      </c>
      <c r="Y45" s="68" t="s">
        <v>85</v>
      </c>
      <c r="Z45" s="62">
        <v>1972</v>
      </c>
      <c r="AA45" s="62">
        <v>35</v>
      </c>
      <c r="AB45" s="62"/>
      <c r="AC45" s="69" t="s">
        <v>53</v>
      </c>
      <c r="AD45" s="70">
        <v>8049633</v>
      </c>
      <c r="AE45" s="70"/>
      <c r="AF45" s="70">
        <v>0</v>
      </c>
      <c r="AG45" s="70">
        <v>3000826.27</v>
      </c>
      <c r="AH45" s="70">
        <v>2827966.57</v>
      </c>
      <c r="AI45" s="70">
        <v>4792294.62</v>
      </c>
      <c r="AJ45" s="70">
        <v>305529</v>
      </c>
      <c r="AK45" s="70">
        <v>100602.48</v>
      </c>
      <c r="AL45" s="71">
        <v>2492</v>
      </c>
      <c r="AM45" s="70">
        <v>3500000</v>
      </c>
      <c r="AN45" s="71">
        <v>0</v>
      </c>
      <c r="AO45" s="70">
        <v>0</v>
      </c>
      <c r="AP45" s="72">
        <v>697</v>
      </c>
      <c r="AQ45" s="70">
        <v>1027170.74</v>
      </c>
      <c r="AR45" s="72">
        <v>690</v>
      </c>
      <c r="AS45" s="70">
        <v>746695.82</v>
      </c>
      <c r="AT45" s="73">
        <v>0</v>
      </c>
      <c r="AU45" s="70">
        <v>0</v>
      </c>
      <c r="AV45" s="73">
        <v>1400</v>
      </c>
      <c r="AW45" s="74">
        <v>2959999.83</v>
      </c>
      <c r="AX45" s="73">
        <v>0</v>
      </c>
      <c r="AY45" s="74">
        <v>0</v>
      </c>
      <c r="AZ45" s="73">
        <v>3150</v>
      </c>
      <c r="BA45" s="70">
        <v>1131701</v>
      </c>
      <c r="BB45" s="73">
        <v>1280</v>
      </c>
      <c r="BC45" s="74">
        <v>694681.07</v>
      </c>
      <c r="BD45" s="70"/>
      <c r="BE45" s="72">
        <v>1</v>
      </c>
      <c r="BF45" s="73">
        <v>35000</v>
      </c>
      <c r="BG45" s="73">
        <v>1</v>
      </c>
      <c r="BH45" s="74">
        <v>118467</v>
      </c>
    </row>
    <row r="46" spans="1:60" ht="63" hidden="1">
      <c r="A46" s="44">
        <v>10</v>
      </c>
      <c r="B46" s="8" t="s">
        <v>101</v>
      </c>
      <c r="C46" s="45" t="s">
        <v>64</v>
      </c>
      <c r="D46" s="44" t="s">
        <v>65</v>
      </c>
      <c r="E46" s="44" t="s">
        <v>66</v>
      </c>
      <c r="F46" s="46" t="s">
        <v>67</v>
      </c>
      <c r="G46" s="46" t="s">
        <v>68</v>
      </c>
      <c r="H46" s="47" t="s">
        <v>69</v>
      </c>
      <c r="I46" s="47"/>
      <c r="J46" s="48">
        <v>1649019253</v>
      </c>
      <c r="K46" s="48">
        <v>164901001</v>
      </c>
      <c r="L46" s="47" t="s">
        <v>70</v>
      </c>
      <c r="M46" s="47" t="s">
        <v>71</v>
      </c>
      <c r="N46" s="47" t="s">
        <v>72</v>
      </c>
      <c r="O46" s="45">
        <v>3</v>
      </c>
      <c r="P46" s="47" t="s">
        <v>84</v>
      </c>
      <c r="Q46" s="45">
        <v>2</v>
      </c>
      <c r="R46" s="49">
        <v>3019.5</v>
      </c>
      <c r="S46" s="49">
        <v>2328.9</v>
      </c>
      <c r="T46" s="49">
        <v>1925.9</v>
      </c>
      <c r="U46" s="49">
        <v>1866.1</v>
      </c>
      <c r="V46" s="50">
        <v>36</v>
      </c>
      <c r="W46" s="50">
        <v>65</v>
      </c>
      <c r="X46" s="51" t="s">
        <v>80</v>
      </c>
      <c r="Y46" s="51" t="s">
        <v>90</v>
      </c>
      <c r="Z46" s="45">
        <v>1959</v>
      </c>
      <c r="AA46" s="45">
        <v>39</v>
      </c>
      <c r="AB46" s="45"/>
      <c r="AC46" s="44" t="s">
        <v>76</v>
      </c>
      <c r="AD46" s="9">
        <v>10591662</v>
      </c>
      <c r="AE46" s="9"/>
      <c r="AF46" s="9">
        <v>0</v>
      </c>
      <c r="AG46" s="9">
        <v>2265414.4900000002</v>
      </c>
      <c r="AH46" s="9">
        <v>2134917.48</v>
      </c>
      <c r="AI46" s="9">
        <v>3617848.12</v>
      </c>
      <c r="AJ46" s="9">
        <v>232201</v>
      </c>
      <c r="AK46" s="9">
        <v>76389.8</v>
      </c>
      <c r="AL46" s="12">
        <v>1228</v>
      </c>
      <c r="AM46" s="9">
        <v>1582222</v>
      </c>
      <c r="AN46" s="12">
        <v>0</v>
      </c>
      <c r="AO46" s="9">
        <v>0</v>
      </c>
      <c r="AP46" s="11">
        <v>379</v>
      </c>
      <c r="AQ46" s="9">
        <v>368763.99</v>
      </c>
      <c r="AR46" s="11">
        <v>310</v>
      </c>
      <c r="AS46" s="9">
        <v>350898.9</v>
      </c>
      <c r="AT46" s="13">
        <v>313</v>
      </c>
      <c r="AU46" s="9">
        <v>278399.2</v>
      </c>
      <c r="AV46" s="13">
        <v>1394</v>
      </c>
      <c r="AW46" s="14">
        <v>2136459</v>
      </c>
      <c r="AX46" s="13">
        <v>0</v>
      </c>
      <c r="AY46" s="14">
        <v>0</v>
      </c>
      <c r="AZ46" s="13">
        <v>1762</v>
      </c>
      <c r="BA46" s="9">
        <v>2532156</v>
      </c>
      <c r="BB46" s="13">
        <v>705</v>
      </c>
      <c r="BC46" s="14">
        <v>390081</v>
      </c>
      <c r="BD46" s="9"/>
      <c r="BE46" s="11">
        <v>1</v>
      </c>
      <c r="BF46" s="13">
        <v>20002</v>
      </c>
      <c r="BG46" s="13">
        <v>1</v>
      </c>
      <c r="BH46" s="14">
        <v>49597</v>
      </c>
    </row>
    <row r="47" spans="1:60" ht="20.100000000000001" customHeight="1">
      <c r="A47" s="95">
        <v>10</v>
      </c>
      <c r="B47" s="96" t="s">
        <v>101</v>
      </c>
      <c r="C47" s="45" t="s">
        <v>64</v>
      </c>
      <c r="D47" s="44" t="s">
        <v>65</v>
      </c>
      <c r="E47" s="44" t="s">
        <v>66</v>
      </c>
      <c r="F47" s="46" t="s">
        <v>67</v>
      </c>
      <c r="G47" s="46" t="s">
        <v>68</v>
      </c>
      <c r="H47" s="47" t="s">
        <v>69</v>
      </c>
      <c r="I47" s="47"/>
      <c r="J47" s="48">
        <v>1649019253</v>
      </c>
      <c r="K47" s="48">
        <v>164901001</v>
      </c>
      <c r="L47" s="47" t="s">
        <v>70</v>
      </c>
      <c r="M47" s="47" t="s">
        <v>71</v>
      </c>
      <c r="N47" s="47" t="s">
        <v>72</v>
      </c>
      <c r="O47" s="45">
        <v>3</v>
      </c>
      <c r="P47" s="47" t="s">
        <v>84</v>
      </c>
      <c r="Q47" s="45">
        <v>2</v>
      </c>
      <c r="R47" s="97">
        <v>3019.5</v>
      </c>
      <c r="S47" s="49">
        <v>2328.9</v>
      </c>
      <c r="T47" s="49">
        <v>1925.9</v>
      </c>
      <c r="U47" s="49">
        <v>1866.1</v>
      </c>
      <c r="V47" s="50">
        <v>36</v>
      </c>
      <c r="W47" s="50">
        <v>65</v>
      </c>
      <c r="X47" s="51" t="s">
        <v>80</v>
      </c>
      <c r="Y47" s="51" t="s">
        <v>90</v>
      </c>
      <c r="Z47" s="94">
        <v>1959</v>
      </c>
      <c r="AA47" s="45">
        <v>39</v>
      </c>
      <c r="AB47" s="45"/>
      <c r="AC47" s="42" t="s">
        <v>77</v>
      </c>
      <c r="AD47" s="98">
        <v>8049633</v>
      </c>
      <c r="AE47" s="9">
        <f>AD47-AJ47-AK47-BF47-BH47</f>
        <v>7671443.2000000002</v>
      </c>
      <c r="AF47" s="9">
        <v>0</v>
      </c>
      <c r="AG47" s="9">
        <v>2265414.4900000002</v>
      </c>
      <c r="AH47" s="9">
        <v>2134917.48</v>
      </c>
      <c r="AI47" s="9">
        <v>3617848.12</v>
      </c>
      <c r="AJ47" s="9">
        <v>232201</v>
      </c>
      <c r="AK47" s="9">
        <v>76389.8</v>
      </c>
      <c r="AL47" s="12">
        <v>1228</v>
      </c>
      <c r="AM47" s="9">
        <v>1582222</v>
      </c>
      <c r="AN47" s="12">
        <v>0</v>
      </c>
      <c r="AO47" s="9">
        <v>0</v>
      </c>
      <c r="AP47" s="11">
        <v>379</v>
      </c>
      <c r="AQ47" s="9">
        <v>368763.99</v>
      </c>
      <c r="AR47" s="11">
        <v>310</v>
      </c>
      <c r="AS47" s="9">
        <v>350898.9</v>
      </c>
      <c r="AT47" s="13">
        <v>313</v>
      </c>
      <c r="AU47" s="9">
        <v>278399.2</v>
      </c>
      <c r="AV47" s="13">
        <v>1394</v>
      </c>
      <c r="AW47" s="14">
        <v>2136459</v>
      </c>
      <c r="AX47" s="13">
        <v>0</v>
      </c>
      <c r="AY47" s="14">
        <v>0</v>
      </c>
      <c r="AZ47" s="13">
        <v>1762</v>
      </c>
      <c r="BA47" s="9">
        <v>2532156</v>
      </c>
      <c r="BB47" s="13">
        <v>705</v>
      </c>
      <c r="BC47" s="14">
        <v>390081</v>
      </c>
      <c r="BD47" s="9"/>
      <c r="BE47" s="11">
        <v>1</v>
      </c>
      <c r="BF47" s="13">
        <v>20002</v>
      </c>
      <c r="BG47" s="13">
        <v>1</v>
      </c>
      <c r="BH47" s="14">
        <v>49597</v>
      </c>
    </row>
    <row r="48" spans="1:60" ht="63.75" hidden="1" thickBot="1">
      <c r="A48" s="60">
        <v>10</v>
      </c>
      <c r="B48" s="61" t="s">
        <v>101</v>
      </c>
      <c r="C48" s="62" t="s">
        <v>64</v>
      </c>
      <c r="D48" s="60" t="s">
        <v>65</v>
      </c>
      <c r="E48" s="60" t="s">
        <v>66</v>
      </c>
      <c r="F48" s="63" t="s">
        <v>67</v>
      </c>
      <c r="G48" s="63" t="s">
        <v>68</v>
      </c>
      <c r="H48" s="64" t="s">
        <v>69</v>
      </c>
      <c r="I48" s="64"/>
      <c r="J48" s="65">
        <v>1649019253</v>
      </c>
      <c r="K48" s="65">
        <v>164901001</v>
      </c>
      <c r="L48" s="64" t="s">
        <v>70</v>
      </c>
      <c r="M48" s="64" t="s">
        <v>71</v>
      </c>
      <c r="N48" s="64" t="s">
        <v>72</v>
      </c>
      <c r="O48" s="62">
        <v>3</v>
      </c>
      <c r="P48" s="64" t="s">
        <v>84</v>
      </c>
      <c r="Q48" s="62">
        <v>2</v>
      </c>
      <c r="R48" s="66">
        <v>3019.5</v>
      </c>
      <c r="S48" s="66">
        <v>2328.9</v>
      </c>
      <c r="T48" s="66">
        <v>1925.9</v>
      </c>
      <c r="U48" s="66">
        <v>1866.1</v>
      </c>
      <c r="V48" s="67">
        <v>36</v>
      </c>
      <c r="W48" s="67">
        <v>65</v>
      </c>
      <c r="X48" s="68" t="s">
        <v>80</v>
      </c>
      <c r="Y48" s="68" t="s">
        <v>90</v>
      </c>
      <c r="Z48" s="62">
        <v>1959</v>
      </c>
      <c r="AA48" s="62">
        <v>39</v>
      </c>
      <c r="AB48" s="62"/>
      <c r="AC48" s="69" t="s">
        <v>53</v>
      </c>
      <c r="AD48" s="70">
        <v>8017169.8899999997</v>
      </c>
      <c r="AE48" s="70"/>
      <c r="AF48" s="70">
        <v>0</v>
      </c>
      <c r="AG48" s="70">
        <v>2265414.4900000002</v>
      </c>
      <c r="AH48" s="70">
        <v>2134917.48</v>
      </c>
      <c r="AI48" s="70">
        <v>3617848.12</v>
      </c>
      <c r="AJ48" s="70">
        <v>232201</v>
      </c>
      <c r="AK48" s="70">
        <v>76389.8</v>
      </c>
      <c r="AL48" s="71">
        <v>1228</v>
      </c>
      <c r="AM48" s="70">
        <v>1582222</v>
      </c>
      <c r="AN48" s="71">
        <v>0</v>
      </c>
      <c r="AO48" s="70">
        <v>0</v>
      </c>
      <c r="AP48" s="72">
        <v>379</v>
      </c>
      <c r="AQ48" s="70">
        <v>368763.99</v>
      </c>
      <c r="AR48" s="72">
        <v>310</v>
      </c>
      <c r="AS48" s="70">
        <v>350898.9</v>
      </c>
      <c r="AT48" s="73">
        <v>313</v>
      </c>
      <c r="AU48" s="70">
        <v>278399.2</v>
      </c>
      <c r="AV48" s="73">
        <v>1394</v>
      </c>
      <c r="AW48" s="74">
        <v>2136459</v>
      </c>
      <c r="AX48" s="73">
        <v>0</v>
      </c>
      <c r="AY48" s="74">
        <v>0</v>
      </c>
      <c r="AZ48" s="73">
        <v>1762</v>
      </c>
      <c r="BA48" s="70">
        <v>2532156</v>
      </c>
      <c r="BB48" s="73">
        <v>705</v>
      </c>
      <c r="BC48" s="74">
        <v>390081</v>
      </c>
      <c r="BD48" s="70"/>
      <c r="BE48" s="72">
        <v>1</v>
      </c>
      <c r="BF48" s="73">
        <v>20002</v>
      </c>
      <c r="BG48" s="73">
        <v>1</v>
      </c>
      <c r="BH48" s="74">
        <v>49597</v>
      </c>
    </row>
    <row r="49" spans="1:60" ht="63" hidden="1">
      <c r="A49" s="44">
        <v>11</v>
      </c>
      <c r="B49" s="8" t="s">
        <v>102</v>
      </c>
      <c r="C49" s="45" t="s">
        <v>64</v>
      </c>
      <c r="D49" s="44" t="s">
        <v>65</v>
      </c>
      <c r="E49" s="44" t="s">
        <v>66</v>
      </c>
      <c r="F49" s="46" t="s">
        <v>67</v>
      </c>
      <c r="G49" s="46" t="s">
        <v>68</v>
      </c>
      <c r="H49" s="47" t="s">
        <v>69</v>
      </c>
      <c r="I49" s="47"/>
      <c r="J49" s="48">
        <v>1649019253</v>
      </c>
      <c r="K49" s="48">
        <v>164901001</v>
      </c>
      <c r="L49" s="47" t="s">
        <v>70</v>
      </c>
      <c r="M49" s="47" t="s">
        <v>71</v>
      </c>
      <c r="N49" s="47" t="s">
        <v>72</v>
      </c>
      <c r="O49" s="45">
        <v>4</v>
      </c>
      <c r="P49" s="47" t="s">
        <v>84</v>
      </c>
      <c r="Q49" s="45">
        <v>1</v>
      </c>
      <c r="R49" s="49">
        <v>3680.4</v>
      </c>
      <c r="S49" s="49">
        <v>2735.4</v>
      </c>
      <c r="T49" s="49">
        <v>2372.9</v>
      </c>
      <c r="U49" s="49">
        <v>2249.5500000000002</v>
      </c>
      <c r="V49" s="50">
        <v>43</v>
      </c>
      <c r="W49" s="50">
        <v>114</v>
      </c>
      <c r="X49" s="51" t="s">
        <v>80</v>
      </c>
      <c r="Y49" s="51" t="s">
        <v>103</v>
      </c>
      <c r="Z49" s="45">
        <v>1988</v>
      </c>
      <c r="AA49" s="45">
        <v>37</v>
      </c>
      <c r="AB49" s="45"/>
      <c r="AC49" s="44" t="s">
        <v>76</v>
      </c>
      <c r="AD49" s="9">
        <v>5069680.0199999996</v>
      </c>
      <c r="AE49" s="9"/>
      <c r="AF49" s="9">
        <v>0</v>
      </c>
      <c r="AG49" s="9">
        <v>1432640.3</v>
      </c>
      <c r="AH49" s="9">
        <v>1350114.44</v>
      </c>
      <c r="AI49" s="9">
        <v>2287914.65</v>
      </c>
      <c r="AJ49" s="9">
        <v>146423</v>
      </c>
      <c r="AK49" s="9">
        <v>47818.63</v>
      </c>
      <c r="AL49" s="12">
        <v>1311</v>
      </c>
      <c r="AM49" s="9">
        <v>1504999.95</v>
      </c>
      <c r="AN49" s="12">
        <v>0</v>
      </c>
      <c r="AO49" s="9">
        <v>0</v>
      </c>
      <c r="AP49" s="11">
        <v>573</v>
      </c>
      <c r="AQ49" s="9">
        <v>457826.2</v>
      </c>
      <c r="AR49" s="11">
        <v>270</v>
      </c>
      <c r="AS49" s="9">
        <v>323437.8</v>
      </c>
      <c r="AT49" s="13">
        <v>327</v>
      </c>
      <c r="AU49" s="9">
        <v>259999.81</v>
      </c>
      <c r="AV49" s="13">
        <v>780</v>
      </c>
      <c r="AW49" s="14">
        <v>1482000</v>
      </c>
      <c r="AX49" s="13">
        <v>0</v>
      </c>
      <c r="AY49" s="14">
        <v>0</v>
      </c>
      <c r="AZ49" s="13">
        <v>1854</v>
      </c>
      <c r="BA49" s="9">
        <v>512999.85</v>
      </c>
      <c r="BB49" s="13">
        <v>705</v>
      </c>
      <c r="BC49" s="14">
        <v>240599.78</v>
      </c>
      <c r="BD49" s="9"/>
      <c r="BE49" s="11">
        <v>1</v>
      </c>
      <c r="BF49" s="13">
        <v>22406</v>
      </c>
      <c r="BG49" s="13">
        <v>1</v>
      </c>
      <c r="BH49" s="14">
        <v>71169</v>
      </c>
    </row>
    <row r="50" spans="1:60" ht="20.100000000000001" customHeight="1">
      <c r="A50" s="95">
        <v>11</v>
      </c>
      <c r="B50" s="96" t="s">
        <v>102</v>
      </c>
      <c r="C50" s="45" t="s">
        <v>64</v>
      </c>
      <c r="D50" s="44" t="s">
        <v>65</v>
      </c>
      <c r="E50" s="44" t="s">
        <v>66</v>
      </c>
      <c r="F50" s="46" t="s">
        <v>67</v>
      </c>
      <c r="G50" s="46" t="s">
        <v>68</v>
      </c>
      <c r="H50" s="47" t="s">
        <v>69</v>
      </c>
      <c r="I50" s="47"/>
      <c r="J50" s="48">
        <v>1649019253</v>
      </c>
      <c r="K50" s="48">
        <v>164901001</v>
      </c>
      <c r="L50" s="47" t="s">
        <v>70</v>
      </c>
      <c r="M50" s="47" t="s">
        <v>71</v>
      </c>
      <c r="N50" s="47" t="s">
        <v>72</v>
      </c>
      <c r="O50" s="45">
        <v>4</v>
      </c>
      <c r="P50" s="47" t="s">
        <v>84</v>
      </c>
      <c r="Q50" s="45">
        <v>1</v>
      </c>
      <c r="R50" s="97">
        <v>3680.4</v>
      </c>
      <c r="S50" s="49">
        <v>2735.4</v>
      </c>
      <c r="T50" s="49">
        <v>2372.9</v>
      </c>
      <c r="U50" s="49">
        <v>2249.5500000000002</v>
      </c>
      <c r="V50" s="50">
        <v>43</v>
      </c>
      <c r="W50" s="50">
        <v>114</v>
      </c>
      <c r="X50" s="51" t="s">
        <v>80</v>
      </c>
      <c r="Y50" s="51" t="s">
        <v>103</v>
      </c>
      <c r="Z50" s="94">
        <v>1988</v>
      </c>
      <c r="AA50" s="45">
        <v>37</v>
      </c>
      <c r="AB50" s="45"/>
      <c r="AC50" s="42" t="s">
        <v>77</v>
      </c>
      <c r="AD50" s="98">
        <v>5075996</v>
      </c>
      <c r="AE50" s="9">
        <f>AD50-AJ50-AK50-BF50-BH50</f>
        <v>4788179.37</v>
      </c>
      <c r="AF50" s="9">
        <v>0</v>
      </c>
      <c r="AG50" s="9">
        <v>1432640.3</v>
      </c>
      <c r="AH50" s="9">
        <v>1350114.44</v>
      </c>
      <c r="AI50" s="9">
        <v>2287914.65</v>
      </c>
      <c r="AJ50" s="9">
        <v>146423</v>
      </c>
      <c r="AK50" s="9">
        <v>47818.63</v>
      </c>
      <c r="AL50" s="12">
        <v>1311</v>
      </c>
      <c r="AM50" s="9">
        <v>1504999.95</v>
      </c>
      <c r="AN50" s="12">
        <v>0</v>
      </c>
      <c r="AO50" s="9">
        <v>0</v>
      </c>
      <c r="AP50" s="11">
        <v>573</v>
      </c>
      <c r="AQ50" s="9">
        <v>457826.2</v>
      </c>
      <c r="AR50" s="11">
        <v>270</v>
      </c>
      <c r="AS50" s="9">
        <v>323437.8</v>
      </c>
      <c r="AT50" s="13">
        <v>327</v>
      </c>
      <c r="AU50" s="9">
        <v>259999.81</v>
      </c>
      <c r="AV50" s="13">
        <v>780</v>
      </c>
      <c r="AW50" s="14">
        <v>1482000</v>
      </c>
      <c r="AX50" s="13">
        <v>0</v>
      </c>
      <c r="AY50" s="14">
        <v>0</v>
      </c>
      <c r="AZ50" s="13">
        <v>1854</v>
      </c>
      <c r="BA50" s="9">
        <v>512999.85</v>
      </c>
      <c r="BB50" s="13">
        <v>705</v>
      </c>
      <c r="BC50" s="14">
        <v>240599.78</v>
      </c>
      <c r="BD50" s="9"/>
      <c r="BE50" s="11">
        <v>1</v>
      </c>
      <c r="BF50" s="13">
        <v>22406</v>
      </c>
      <c r="BG50" s="13">
        <v>1</v>
      </c>
      <c r="BH50" s="14">
        <v>71169</v>
      </c>
    </row>
    <row r="51" spans="1:60" ht="63.75" hidden="1" thickBot="1">
      <c r="A51" s="60">
        <v>11</v>
      </c>
      <c r="B51" s="61" t="s">
        <v>102</v>
      </c>
      <c r="C51" s="62" t="s">
        <v>64</v>
      </c>
      <c r="D51" s="60" t="s">
        <v>65</v>
      </c>
      <c r="E51" s="60" t="s">
        <v>66</v>
      </c>
      <c r="F51" s="63" t="s">
        <v>67</v>
      </c>
      <c r="G51" s="63" t="s">
        <v>68</v>
      </c>
      <c r="H51" s="64" t="s">
        <v>69</v>
      </c>
      <c r="I51" s="64"/>
      <c r="J51" s="65">
        <v>1649019253</v>
      </c>
      <c r="K51" s="65">
        <v>164901001</v>
      </c>
      <c r="L51" s="64" t="s">
        <v>70</v>
      </c>
      <c r="M51" s="64" t="s">
        <v>71</v>
      </c>
      <c r="N51" s="64" t="s">
        <v>72</v>
      </c>
      <c r="O51" s="62">
        <v>4</v>
      </c>
      <c r="P51" s="64" t="s">
        <v>84</v>
      </c>
      <c r="Q51" s="62">
        <v>1</v>
      </c>
      <c r="R51" s="66">
        <v>3680.4</v>
      </c>
      <c r="S51" s="66">
        <v>2735.4</v>
      </c>
      <c r="T51" s="66">
        <v>2372.9</v>
      </c>
      <c r="U51" s="66">
        <v>2249.5500000000002</v>
      </c>
      <c r="V51" s="67">
        <v>43</v>
      </c>
      <c r="W51" s="67">
        <v>114</v>
      </c>
      <c r="X51" s="68" t="s">
        <v>80</v>
      </c>
      <c r="Y51" s="68" t="s">
        <v>103</v>
      </c>
      <c r="Z51" s="62">
        <v>1988</v>
      </c>
      <c r="AA51" s="62">
        <v>37</v>
      </c>
      <c r="AB51" s="62"/>
      <c r="AC51" s="69" t="s">
        <v>53</v>
      </c>
      <c r="AD51" s="70">
        <v>3430567</v>
      </c>
      <c r="AE51" s="70"/>
      <c r="AF51" s="70">
        <v>0</v>
      </c>
      <c r="AG51" s="70">
        <v>1432640.3</v>
      </c>
      <c r="AH51" s="70">
        <v>1350114.44</v>
      </c>
      <c r="AI51" s="70">
        <v>2287914.65</v>
      </c>
      <c r="AJ51" s="70">
        <v>146423</v>
      </c>
      <c r="AK51" s="70">
        <v>47818.63</v>
      </c>
      <c r="AL51" s="71">
        <v>1311</v>
      </c>
      <c r="AM51" s="70">
        <v>1504999.95</v>
      </c>
      <c r="AN51" s="71">
        <v>0</v>
      </c>
      <c r="AO51" s="70">
        <v>0</v>
      </c>
      <c r="AP51" s="72">
        <v>573</v>
      </c>
      <c r="AQ51" s="70">
        <v>457826.2</v>
      </c>
      <c r="AR51" s="72">
        <v>270</v>
      </c>
      <c r="AS51" s="70">
        <v>323437.8</v>
      </c>
      <c r="AT51" s="73">
        <v>327</v>
      </c>
      <c r="AU51" s="70">
        <v>259999.81</v>
      </c>
      <c r="AV51" s="73">
        <v>780</v>
      </c>
      <c r="AW51" s="74">
        <v>1482000</v>
      </c>
      <c r="AX51" s="73">
        <v>0</v>
      </c>
      <c r="AY51" s="74">
        <v>0</v>
      </c>
      <c r="AZ51" s="73">
        <v>1854</v>
      </c>
      <c r="BA51" s="70">
        <v>512999.85</v>
      </c>
      <c r="BB51" s="73">
        <v>705</v>
      </c>
      <c r="BC51" s="74">
        <v>240599.78</v>
      </c>
      <c r="BD51" s="70"/>
      <c r="BE51" s="72">
        <v>1</v>
      </c>
      <c r="BF51" s="73">
        <v>22406</v>
      </c>
      <c r="BG51" s="73">
        <v>1</v>
      </c>
      <c r="BH51" s="74">
        <v>71169</v>
      </c>
    </row>
    <row r="52" spans="1:60" ht="63" hidden="1">
      <c r="A52" s="44">
        <v>12</v>
      </c>
      <c r="B52" s="8" t="s">
        <v>104</v>
      </c>
      <c r="C52" s="45" t="s">
        <v>64</v>
      </c>
      <c r="D52" s="44" t="s">
        <v>65</v>
      </c>
      <c r="E52" s="44" t="s">
        <v>66</v>
      </c>
      <c r="F52" s="46" t="s">
        <v>67</v>
      </c>
      <c r="G52" s="46" t="s">
        <v>68</v>
      </c>
      <c r="H52" s="47" t="s">
        <v>69</v>
      </c>
      <c r="I52" s="47"/>
      <c r="J52" s="48">
        <v>1649019253</v>
      </c>
      <c r="K52" s="48">
        <v>164901001</v>
      </c>
      <c r="L52" s="47" t="s">
        <v>70</v>
      </c>
      <c r="M52" s="47" t="s">
        <v>71</v>
      </c>
      <c r="N52" s="47" t="s">
        <v>72</v>
      </c>
      <c r="O52" s="45">
        <v>2</v>
      </c>
      <c r="P52" s="47" t="s">
        <v>105</v>
      </c>
      <c r="Q52" s="45">
        <v>2</v>
      </c>
      <c r="R52" s="49">
        <v>670.1</v>
      </c>
      <c r="S52" s="49">
        <v>622.5</v>
      </c>
      <c r="T52" s="49">
        <v>622.5</v>
      </c>
      <c r="U52" s="49">
        <v>580.79999999999995</v>
      </c>
      <c r="V52" s="50">
        <v>16</v>
      </c>
      <c r="W52" s="50">
        <v>47</v>
      </c>
      <c r="X52" s="51" t="s">
        <v>80</v>
      </c>
      <c r="Y52" s="51" t="s">
        <v>106</v>
      </c>
      <c r="Z52" s="45">
        <v>1961</v>
      </c>
      <c r="AA52" s="45">
        <v>39</v>
      </c>
      <c r="AB52" s="45">
        <v>2008</v>
      </c>
      <c r="AC52" s="44" t="s">
        <v>76</v>
      </c>
      <c r="AD52" s="9">
        <v>5075996</v>
      </c>
      <c r="AE52" s="9"/>
      <c r="AF52" s="9">
        <v>0</v>
      </c>
      <c r="AG52" s="9">
        <v>996425.95</v>
      </c>
      <c r="AH52" s="9">
        <v>939027.79</v>
      </c>
      <c r="AI52" s="9">
        <v>1591283.96</v>
      </c>
      <c r="AJ52" s="9">
        <v>98959</v>
      </c>
      <c r="AK52" s="9">
        <v>33731.699999999997</v>
      </c>
      <c r="AL52" s="12">
        <v>0</v>
      </c>
      <c r="AM52" s="9">
        <v>0</v>
      </c>
      <c r="AN52" s="12">
        <v>0</v>
      </c>
      <c r="AO52" s="9">
        <v>0</v>
      </c>
      <c r="AP52" s="11">
        <v>0</v>
      </c>
      <c r="AQ52" s="9">
        <v>0</v>
      </c>
      <c r="AR52" s="11">
        <v>90</v>
      </c>
      <c r="AS52" s="9">
        <v>137279.98000000001</v>
      </c>
      <c r="AT52" s="13">
        <v>180</v>
      </c>
      <c r="AU52" s="9">
        <v>104000</v>
      </c>
      <c r="AV52" s="13">
        <v>552</v>
      </c>
      <c r="AW52" s="14">
        <v>1724935.72</v>
      </c>
      <c r="AX52" s="13">
        <v>0</v>
      </c>
      <c r="AY52" s="14">
        <v>0</v>
      </c>
      <c r="AZ52" s="13">
        <v>742</v>
      </c>
      <c r="BA52" s="9">
        <v>1297406</v>
      </c>
      <c r="BB52" s="13">
        <v>256</v>
      </c>
      <c r="BC52" s="14">
        <v>109548</v>
      </c>
      <c r="BD52" s="9"/>
      <c r="BE52" s="11">
        <v>1</v>
      </c>
      <c r="BF52" s="13">
        <v>5538</v>
      </c>
      <c r="BG52" s="13">
        <v>1</v>
      </c>
      <c r="BH52" s="14">
        <v>16085</v>
      </c>
    </row>
    <row r="53" spans="1:60" ht="20.100000000000001" customHeight="1">
      <c r="A53" s="95">
        <v>12</v>
      </c>
      <c r="B53" s="96" t="s">
        <v>104</v>
      </c>
      <c r="C53" s="45" t="s">
        <v>64</v>
      </c>
      <c r="D53" s="44" t="s">
        <v>65</v>
      </c>
      <c r="E53" s="44" t="s">
        <v>66</v>
      </c>
      <c r="F53" s="46" t="s">
        <v>67</v>
      </c>
      <c r="G53" s="46" t="s">
        <v>68</v>
      </c>
      <c r="H53" s="47" t="s">
        <v>69</v>
      </c>
      <c r="I53" s="47"/>
      <c r="J53" s="48">
        <v>1649019253</v>
      </c>
      <c r="K53" s="48">
        <v>164901001</v>
      </c>
      <c r="L53" s="47" t="s">
        <v>70</v>
      </c>
      <c r="M53" s="47" t="s">
        <v>71</v>
      </c>
      <c r="N53" s="47" t="s">
        <v>72</v>
      </c>
      <c r="O53" s="45">
        <v>2</v>
      </c>
      <c r="P53" s="47" t="s">
        <v>105</v>
      </c>
      <c r="Q53" s="45">
        <v>2</v>
      </c>
      <c r="R53" s="97">
        <v>670.1</v>
      </c>
      <c r="S53" s="49">
        <v>622.5</v>
      </c>
      <c r="T53" s="49">
        <v>622.5</v>
      </c>
      <c r="U53" s="49">
        <v>580.79999999999995</v>
      </c>
      <c r="V53" s="50">
        <v>16</v>
      </c>
      <c r="W53" s="50">
        <v>47</v>
      </c>
      <c r="X53" s="51" t="s">
        <v>80</v>
      </c>
      <c r="Y53" s="51" t="s">
        <v>106</v>
      </c>
      <c r="Z53" s="94">
        <v>1961</v>
      </c>
      <c r="AA53" s="45">
        <v>39</v>
      </c>
      <c r="AB53" s="45">
        <v>2008</v>
      </c>
      <c r="AC53" s="42" t="s">
        <v>77</v>
      </c>
      <c r="AD53" s="98">
        <v>3430567</v>
      </c>
      <c r="AE53" s="9">
        <f>AD53-AJ53-AK53-BF53-BH53</f>
        <v>3276253.3</v>
      </c>
      <c r="AF53" s="9">
        <v>0</v>
      </c>
      <c r="AG53" s="9">
        <v>996425.95</v>
      </c>
      <c r="AH53" s="9">
        <v>939027.79</v>
      </c>
      <c r="AI53" s="9">
        <v>1591283.96</v>
      </c>
      <c r="AJ53" s="9">
        <v>98959</v>
      </c>
      <c r="AK53" s="9">
        <v>33731.699999999997</v>
      </c>
      <c r="AL53" s="12">
        <v>0</v>
      </c>
      <c r="AM53" s="9">
        <v>0</v>
      </c>
      <c r="AN53" s="12">
        <v>0</v>
      </c>
      <c r="AO53" s="9">
        <v>0</v>
      </c>
      <c r="AP53" s="11">
        <v>0</v>
      </c>
      <c r="AQ53" s="9">
        <v>0</v>
      </c>
      <c r="AR53" s="11">
        <v>90</v>
      </c>
      <c r="AS53" s="9">
        <v>137279.98000000001</v>
      </c>
      <c r="AT53" s="13">
        <v>180</v>
      </c>
      <c r="AU53" s="9">
        <v>104000</v>
      </c>
      <c r="AV53" s="13">
        <v>552</v>
      </c>
      <c r="AW53" s="14">
        <v>1724935.72</v>
      </c>
      <c r="AX53" s="13">
        <v>0</v>
      </c>
      <c r="AY53" s="14">
        <v>0</v>
      </c>
      <c r="AZ53" s="13">
        <v>742</v>
      </c>
      <c r="BA53" s="9">
        <v>1297406</v>
      </c>
      <c r="BB53" s="13">
        <v>256</v>
      </c>
      <c r="BC53" s="14">
        <v>109548</v>
      </c>
      <c r="BD53" s="9"/>
      <c r="BE53" s="11">
        <v>1</v>
      </c>
      <c r="BF53" s="13">
        <v>5538</v>
      </c>
      <c r="BG53" s="13">
        <v>1</v>
      </c>
      <c r="BH53" s="14">
        <v>16085</v>
      </c>
    </row>
    <row r="54" spans="1:60" ht="63.75" hidden="1" thickBot="1">
      <c r="A54" s="60">
        <v>12</v>
      </c>
      <c r="B54" s="61" t="s">
        <v>104</v>
      </c>
      <c r="C54" s="62" t="s">
        <v>64</v>
      </c>
      <c r="D54" s="60" t="s">
        <v>65</v>
      </c>
      <c r="E54" s="60" t="s">
        <v>66</v>
      </c>
      <c r="F54" s="63" t="s">
        <v>67</v>
      </c>
      <c r="G54" s="63" t="s">
        <v>68</v>
      </c>
      <c r="H54" s="64" t="s">
        <v>69</v>
      </c>
      <c r="I54" s="64"/>
      <c r="J54" s="65">
        <v>1649019253</v>
      </c>
      <c r="K54" s="65">
        <v>164901001</v>
      </c>
      <c r="L54" s="64" t="s">
        <v>70</v>
      </c>
      <c r="M54" s="64" t="s">
        <v>71</v>
      </c>
      <c r="N54" s="64" t="s">
        <v>72</v>
      </c>
      <c r="O54" s="62">
        <v>2</v>
      </c>
      <c r="P54" s="64" t="s">
        <v>105</v>
      </c>
      <c r="Q54" s="62">
        <v>2</v>
      </c>
      <c r="R54" s="66">
        <v>670.1</v>
      </c>
      <c r="S54" s="66">
        <v>622.5</v>
      </c>
      <c r="T54" s="66">
        <v>622.5</v>
      </c>
      <c r="U54" s="66">
        <v>580.79999999999995</v>
      </c>
      <c r="V54" s="67">
        <v>16</v>
      </c>
      <c r="W54" s="67">
        <v>47</v>
      </c>
      <c r="X54" s="68" t="s">
        <v>80</v>
      </c>
      <c r="Y54" s="68" t="s">
        <v>106</v>
      </c>
      <c r="Z54" s="62">
        <v>1961</v>
      </c>
      <c r="AA54" s="62">
        <v>39</v>
      </c>
      <c r="AB54" s="62">
        <v>2008</v>
      </c>
      <c r="AC54" s="69" t="s">
        <v>53</v>
      </c>
      <c r="AD54" s="70">
        <v>3527483.4</v>
      </c>
      <c r="AE54" s="70"/>
      <c r="AF54" s="70">
        <v>0</v>
      </c>
      <c r="AG54" s="70">
        <v>996425.95</v>
      </c>
      <c r="AH54" s="70">
        <v>939027.79</v>
      </c>
      <c r="AI54" s="70">
        <v>1591283.96</v>
      </c>
      <c r="AJ54" s="70">
        <v>98959</v>
      </c>
      <c r="AK54" s="70">
        <v>33731.699999999997</v>
      </c>
      <c r="AL54" s="71">
        <v>0</v>
      </c>
      <c r="AM54" s="70">
        <v>0</v>
      </c>
      <c r="AN54" s="71">
        <v>0</v>
      </c>
      <c r="AO54" s="70">
        <v>0</v>
      </c>
      <c r="AP54" s="72">
        <v>0</v>
      </c>
      <c r="AQ54" s="70">
        <v>0</v>
      </c>
      <c r="AR54" s="72">
        <v>90</v>
      </c>
      <c r="AS54" s="70">
        <v>137279.98000000001</v>
      </c>
      <c r="AT54" s="73">
        <v>180</v>
      </c>
      <c r="AU54" s="70">
        <v>104000</v>
      </c>
      <c r="AV54" s="73">
        <v>552</v>
      </c>
      <c r="AW54" s="74">
        <v>1724935.72</v>
      </c>
      <c r="AX54" s="73">
        <v>0</v>
      </c>
      <c r="AY54" s="74">
        <v>0</v>
      </c>
      <c r="AZ54" s="73">
        <v>742</v>
      </c>
      <c r="BA54" s="70">
        <v>1297406</v>
      </c>
      <c r="BB54" s="73">
        <v>256</v>
      </c>
      <c r="BC54" s="74">
        <v>109548</v>
      </c>
      <c r="BD54" s="70"/>
      <c r="BE54" s="72">
        <v>1</v>
      </c>
      <c r="BF54" s="73">
        <v>5538</v>
      </c>
      <c r="BG54" s="73">
        <v>1</v>
      </c>
      <c r="BH54" s="74">
        <v>16085</v>
      </c>
    </row>
    <row r="55" spans="1:60" ht="12.75" hidden="1" customHeight="1">
      <c r="A55" s="40" t="s">
        <v>0</v>
      </c>
      <c r="B55" s="87" t="s">
        <v>107</v>
      </c>
      <c r="C55" s="33"/>
      <c r="D55" s="33"/>
      <c r="E55" s="33"/>
      <c r="F55" s="33"/>
      <c r="G55" s="33"/>
      <c r="H55" s="55"/>
      <c r="I55" s="33"/>
      <c r="J55" s="28"/>
      <c r="K55" s="28"/>
      <c r="L55" s="29"/>
      <c r="M55" s="29"/>
      <c r="N55" s="29"/>
      <c r="O55" s="30"/>
      <c r="P55" s="129"/>
      <c r="Q55" s="130"/>
      <c r="R55" s="31"/>
      <c r="S55" s="31"/>
      <c r="T55" s="31"/>
      <c r="U55" s="31"/>
      <c r="V55" s="32"/>
      <c r="W55" s="32"/>
      <c r="X55" s="34"/>
      <c r="Y55" s="34"/>
      <c r="Z55" s="34"/>
      <c r="AA55" s="34"/>
      <c r="AB55" s="34"/>
      <c r="AC55" s="43" t="s">
        <v>76</v>
      </c>
      <c r="AD55" s="88">
        <v>101636526.93000001</v>
      </c>
      <c r="AE55" s="41"/>
      <c r="AF55" s="9">
        <v>0</v>
      </c>
      <c r="AG55" s="9">
        <v>28721472.629999999</v>
      </c>
      <c r="AH55" s="9">
        <v>27067000</v>
      </c>
      <c r="AI55" s="9">
        <v>45867953.170000002</v>
      </c>
      <c r="AJ55" s="9">
        <v>2932397.8</v>
      </c>
      <c r="AK55" s="9">
        <v>957566.13</v>
      </c>
      <c r="AL55" s="12">
        <v>14047</v>
      </c>
      <c r="AM55" s="9">
        <v>19617964.199999999</v>
      </c>
      <c r="AN55" s="12">
        <v>1596</v>
      </c>
      <c r="AO55" s="9">
        <v>2504386.33</v>
      </c>
      <c r="AP55" s="11">
        <v>4434</v>
      </c>
      <c r="AQ55" s="9">
        <v>5251239.3600000003</v>
      </c>
      <c r="AR55" s="11">
        <v>3984</v>
      </c>
      <c r="AS55" s="9">
        <v>4288447.6100000003</v>
      </c>
      <c r="AT55" s="13">
        <v>2442</v>
      </c>
      <c r="AU55" s="9">
        <v>2098278.84</v>
      </c>
      <c r="AV55" s="13">
        <v>12467</v>
      </c>
      <c r="AW55" s="14">
        <v>22096678.469999999</v>
      </c>
      <c r="AX55" s="13">
        <v>6</v>
      </c>
      <c r="AY55" s="14">
        <v>11040000</v>
      </c>
      <c r="AZ55" s="13">
        <v>26333</v>
      </c>
      <c r="BA55" s="9">
        <v>23036729.5</v>
      </c>
      <c r="BB55" s="13">
        <v>11766</v>
      </c>
      <c r="BC55" s="14">
        <v>5822889.6900000004</v>
      </c>
      <c r="BD55" s="9"/>
      <c r="BE55" s="11">
        <v>12</v>
      </c>
      <c r="BF55" s="13">
        <v>420000</v>
      </c>
      <c r="BG55" s="13">
        <v>12</v>
      </c>
      <c r="BH55" s="14">
        <v>1569949</v>
      </c>
    </row>
    <row r="56" spans="1:60" ht="40.5" customHeight="1">
      <c r="A56" s="106" t="s">
        <v>108</v>
      </c>
      <c r="B56" s="107"/>
      <c r="C56" s="33"/>
      <c r="D56" s="33"/>
      <c r="E56" s="33"/>
      <c r="F56" s="33"/>
      <c r="G56" s="33"/>
      <c r="H56" s="55"/>
      <c r="I56" s="33"/>
      <c r="J56" s="28"/>
      <c r="K56" s="28"/>
      <c r="L56" s="29"/>
      <c r="M56" s="29"/>
      <c r="N56" s="29"/>
      <c r="O56" s="30"/>
      <c r="P56" s="34"/>
      <c r="Q56" s="37"/>
      <c r="R56" s="98">
        <f>R53+R50+R47+R44+R41+R38+R35+R32+R29+R26+R23+R20</f>
        <v>68631.499999999985</v>
      </c>
      <c r="S56" s="31"/>
      <c r="T56" s="31"/>
      <c r="U56" s="31"/>
      <c r="V56" s="32"/>
      <c r="W56" s="32"/>
      <c r="X56" s="34"/>
      <c r="Y56" s="34"/>
      <c r="Z56" s="99"/>
      <c r="AA56" s="34"/>
      <c r="AB56" s="34"/>
      <c r="AC56" s="86" t="s">
        <v>77</v>
      </c>
      <c r="AD56" s="98">
        <f>SUBTOTAL(9,AD20:AD55)</f>
        <v>101656425.8</v>
      </c>
      <c r="AE56" s="9">
        <f>AD56-AJ56-AK56-BF56-BH56</f>
        <v>95776512.870000005</v>
      </c>
      <c r="AF56" s="9">
        <v>0</v>
      </c>
      <c r="AG56" s="9">
        <v>28721472.629999999</v>
      </c>
      <c r="AH56" s="9">
        <v>27067000</v>
      </c>
      <c r="AI56" s="9">
        <v>45867953.170000002</v>
      </c>
      <c r="AJ56" s="9">
        <v>2932397.8</v>
      </c>
      <c r="AK56" s="9">
        <v>957566.13</v>
      </c>
      <c r="AL56" s="12">
        <v>14047</v>
      </c>
      <c r="AM56" s="9">
        <v>19617964.199999999</v>
      </c>
      <c r="AN56" s="12">
        <v>1596</v>
      </c>
      <c r="AO56" s="9">
        <v>2504386.33</v>
      </c>
      <c r="AP56" s="11">
        <v>4434</v>
      </c>
      <c r="AQ56" s="9">
        <v>5251239.3600000003</v>
      </c>
      <c r="AR56" s="11">
        <v>3984</v>
      </c>
      <c r="AS56" s="9">
        <v>4288447.6100000003</v>
      </c>
      <c r="AT56" s="13">
        <v>2442</v>
      </c>
      <c r="AU56" s="9">
        <v>2098278.84</v>
      </c>
      <c r="AV56" s="13">
        <v>12467</v>
      </c>
      <c r="AW56" s="14">
        <v>22096678.469999999</v>
      </c>
      <c r="AX56" s="13">
        <v>6</v>
      </c>
      <c r="AY56" s="14">
        <v>11040000</v>
      </c>
      <c r="AZ56" s="13">
        <v>26333</v>
      </c>
      <c r="BA56" s="9">
        <v>23036729.5</v>
      </c>
      <c r="BB56" s="13">
        <v>11766</v>
      </c>
      <c r="BC56" s="14">
        <v>5822889.6900000004</v>
      </c>
      <c r="BD56" s="9"/>
      <c r="BE56" s="11">
        <v>12</v>
      </c>
      <c r="BF56" s="13">
        <v>420000</v>
      </c>
      <c r="BG56" s="13">
        <v>12</v>
      </c>
      <c r="BH56" s="14">
        <v>1569949</v>
      </c>
    </row>
    <row r="57" spans="1:60" ht="13.5" hidden="1" customHeight="1" thickBot="1">
      <c r="A57" s="40" t="s">
        <v>0</v>
      </c>
      <c r="B57" s="40" t="s">
        <v>107</v>
      </c>
      <c r="C57" s="52"/>
      <c r="D57" s="27"/>
      <c r="E57" s="27"/>
      <c r="F57" s="27"/>
      <c r="G57" s="27"/>
      <c r="H57" s="56"/>
      <c r="I57" s="27"/>
      <c r="J57" s="27"/>
      <c r="K57" s="27"/>
      <c r="L57" s="27"/>
      <c r="M57" s="27"/>
      <c r="N57" s="27"/>
      <c r="O57" s="125"/>
      <c r="P57" s="125"/>
      <c r="Q57" s="126"/>
      <c r="R57" s="9">
        <v>68631.5</v>
      </c>
      <c r="S57" s="9">
        <v>54130.400000000001</v>
      </c>
      <c r="T57" s="9">
        <v>51665.2</v>
      </c>
      <c r="U57" s="9">
        <v>49493.35</v>
      </c>
      <c r="V57" s="10">
        <v>982</v>
      </c>
      <c r="W57" s="10">
        <v>2582</v>
      </c>
      <c r="X57" s="83"/>
      <c r="Y57" s="84"/>
      <c r="Z57" s="84"/>
      <c r="AA57" s="84"/>
      <c r="AB57" s="84"/>
      <c r="AC57" s="85"/>
      <c r="AD57" s="9">
        <v>101636526.93000001</v>
      </c>
      <c r="AE57" s="9"/>
      <c r="AF57" s="9">
        <v>0</v>
      </c>
      <c r="AG57" s="9">
        <v>28721472.629999999</v>
      </c>
      <c r="AH57" s="9">
        <v>27067000</v>
      </c>
      <c r="AI57" s="9">
        <v>45867953.170000002</v>
      </c>
      <c r="AJ57" s="9">
        <v>2932397.8</v>
      </c>
      <c r="AK57" s="9">
        <v>957566.13</v>
      </c>
      <c r="AL57" s="12">
        <v>14047</v>
      </c>
      <c r="AM57" s="9">
        <v>19617964.199999999</v>
      </c>
      <c r="AN57" s="12">
        <v>1596</v>
      </c>
      <c r="AO57" s="9">
        <v>2504386.33</v>
      </c>
      <c r="AP57" s="11">
        <v>4434</v>
      </c>
      <c r="AQ57" s="9">
        <v>5251239.3600000003</v>
      </c>
      <c r="AR57" s="11">
        <v>3984</v>
      </c>
      <c r="AS57" s="9">
        <v>4288447.6100000003</v>
      </c>
      <c r="AT57" s="13">
        <v>2442</v>
      </c>
      <c r="AU57" s="9">
        <v>2098278.84</v>
      </c>
      <c r="AV57" s="13">
        <v>12467</v>
      </c>
      <c r="AW57" s="14">
        <v>22096678.469999999</v>
      </c>
      <c r="AX57" s="13">
        <v>6</v>
      </c>
      <c r="AY57" s="14">
        <v>11040000</v>
      </c>
      <c r="AZ57" s="13">
        <v>26333</v>
      </c>
      <c r="BA57" s="9">
        <v>23036729.5</v>
      </c>
      <c r="BB57" s="13">
        <v>11766</v>
      </c>
      <c r="BC57" s="14">
        <v>5822889.6900000004</v>
      </c>
      <c r="BD57" s="9"/>
      <c r="BE57" s="11">
        <v>12</v>
      </c>
      <c r="BF57" s="13">
        <v>420000</v>
      </c>
      <c r="BG57" s="13">
        <v>12</v>
      </c>
      <c r="BH57" s="14">
        <v>1569949</v>
      </c>
    </row>
    <row r="58" spans="1:60" ht="14.25" hidden="1" customHeight="1">
      <c r="A58" s="82" t="s">
        <v>59</v>
      </c>
      <c r="B58" s="33"/>
      <c r="C58" s="33"/>
      <c r="D58" s="33"/>
      <c r="E58" s="33"/>
      <c r="F58" s="33"/>
      <c r="G58" s="33"/>
      <c r="H58" s="55"/>
      <c r="I58" s="33"/>
      <c r="J58" s="16"/>
      <c r="K58" s="17"/>
      <c r="L58" s="16"/>
      <c r="M58" s="16"/>
      <c r="N58" s="16"/>
      <c r="O58" s="18"/>
      <c r="P58" s="17"/>
      <c r="Q58" s="17"/>
      <c r="R58" s="18"/>
      <c r="S58" s="17"/>
      <c r="T58" s="17"/>
      <c r="U58" s="18"/>
      <c r="V58" s="17"/>
      <c r="W58" s="17"/>
      <c r="X58" s="18"/>
      <c r="Y58" s="17"/>
      <c r="Z58" s="17"/>
      <c r="AA58" s="18"/>
      <c r="AB58" s="17"/>
      <c r="AC58" s="43" t="s">
        <v>76</v>
      </c>
      <c r="AD58" s="59">
        <v>101636526.93000001</v>
      </c>
      <c r="AE58" s="59"/>
      <c r="AF58" s="57">
        <v>0</v>
      </c>
      <c r="AG58" s="57">
        <v>28721472.629999999</v>
      </c>
      <c r="AH58" s="57">
        <v>27067000</v>
      </c>
      <c r="AI58" s="57">
        <v>45867953.170000002</v>
      </c>
      <c r="AJ58" s="57">
        <v>2932397.8</v>
      </c>
      <c r="AK58" s="57">
        <v>957566.13</v>
      </c>
      <c r="AL58" s="57">
        <v>14047</v>
      </c>
      <c r="AM58" s="57">
        <v>19617964.199999999</v>
      </c>
      <c r="AN58" s="57">
        <v>1596</v>
      </c>
      <c r="AO58" s="57">
        <v>2504386.33</v>
      </c>
      <c r="AP58" s="58">
        <v>4434</v>
      </c>
      <c r="AQ58" s="57">
        <v>5251239.3600000003</v>
      </c>
      <c r="AR58" s="58">
        <v>3984</v>
      </c>
      <c r="AS58" s="57">
        <v>4288447.6100000003</v>
      </c>
      <c r="AT58" s="58">
        <v>2442</v>
      </c>
      <c r="AU58" s="57">
        <v>2098278.84</v>
      </c>
      <c r="AV58" s="58">
        <v>12467</v>
      </c>
      <c r="AW58" s="58">
        <v>22096678.469999999</v>
      </c>
      <c r="AX58" s="58">
        <v>6</v>
      </c>
      <c r="AY58" s="58">
        <v>11040000</v>
      </c>
      <c r="AZ58" s="58">
        <v>26333</v>
      </c>
      <c r="BA58" s="57">
        <v>23036729.5</v>
      </c>
      <c r="BB58" s="58">
        <v>11766</v>
      </c>
      <c r="BC58" s="58">
        <v>5822889.6900000004</v>
      </c>
      <c r="BD58" s="57"/>
      <c r="BE58" s="58">
        <v>12</v>
      </c>
      <c r="BF58" s="58">
        <v>420000</v>
      </c>
      <c r="BG58" s="13">
        <v>12</v>
      </c>
      <c r="BH58" s="14">
        <v>1569949</v>
      </c>
    </row>
    <row r="59" spans="1:60" ht="15" hidden="1" customHeight="1" thickBot="1">
      <c r="A59" s="82" t="s">
        <v>46</v>
      </c>
      <c r="B59" s="35"/>
      <c r="C59" s="27"/>
      <c r="D59" s="27"/>
      <c r="E59" s="27"/>
      <c r="F59" s="27"/>
      <c r="G59" s="27"/>
      <c r="H59" s="56"/>
      <c r="I59" s="27"/>
      <c r="J59" s="27"/>
      <c r="K59" s="27"/>
      <c r="L59" s="27"/>
      <c r="M59" s="27"/>
      <c r="N59" s="27"/>
      <c r="O59" s="35"/>
      <c r="P59" s="35"/>
      <c r="Q59" s="36"/>
      <c r="R59" s="9">
        <v>68631.5</v>
      </c>
      <c r="S59" s="9">
        <v>54130.400000000001</v>
      </c>
      <c r="T59" s="9">
        <v>51665.2</v>
      </c>
      <c r="U59" s="9">
        <v>49493.35</v>
      </c>
      <c r="V59" s="10">
        <v>982</v>
      </c>
      <c r="W59" s="10">
        <v>2582</v>
      </c>
      <c r="X59" s="83"/>
      <c r="Y59" s="84"/>
      <c r="Z59" s="84"/>
      <c r="AA59" s="84"/>
      <c r="AB59" s="84"/>
      <c r="AC59" s="85"/>
      <c r="AD59" s="59">
        <v>101636526.93000001</v>
      </c>
      <c r="AE59" s="59"/>
      <c r="AF59" s="57">
        <v>0</v>
      </c>
      <c r="AG59" s="57">
        <v>28721472.629999999</v>
      </c>
      <c r="AH59" s="57">
        <v>27067000</v>
      </c>
      <c r="AI59" s="57">
        <v>45867953.170000002</v>
      </c>
      <c r="AJ59" s="57">
        <v>2932397.8</v>
      </c>
      <c r="AK59" s="57">
        <v>957566.13</v>
      </c>
      <c r="AL59" s="57">
        <v>14047</v>
      </c>
      <c r="AM59" s="57">
        <v>19617964.199999999</v>
      </c>
      <c r="AN59" s="57">
        <v>1596</v>
      </c>
      <c r="AO59" s="57">
        <v>2504386.33</v>
      </c>
      <c r="AP59" s="58">
        <v>4434</v>
      </c>
      <c r="AQ59" s="57">
        <v>5251239.3600000003</v>
      </c>
      <c r="AR59" s="58">
        <v>3984</v>
      </c>
      <c r="AS59" s="57">
        <v>4288447.6100000003</v>
      </c>
      <c r="AT59" s="58">
        <v>2442</v>
      </c>
      <c r="AU59" s="57">
        <v>2098278.84</v>
      </c>
      <c r="AV59" s="58">
        <v>12467</v>
      </c>
      <c r="AW59" s="58">
        <v>22096678.469999999</v>
      </c>
      <c r="AX59" s="58">
        <v>6</v>
      </c>
      <c r="AY59" s="58">
        <v>11040000</v>
      </c>
      <c r="AZ59" s="58">
        <v>26333</v>
      </c>
      <c r="BA59" s="57">
        <v>23036729.5</v>
      </c>
      <c r="BB59" s="58">
        <v>11766</v>
      </c>
      <c r="BC59" s="58">
        <v>5822889.6900000004</v>
      </c>
      <c r="BD59" s="57"/>
      <c r="BE59" s="58">
        <v>12</v>
      </c>
      <c r="BF59" s="58">
        <v>420000</v>
      </c>
      <c r="BG59" s="13">
        <v>12</v>
      </c>
      <c r="BH59" s="14">
        <v>1569949</v>
      </c>
    </row>
  </sheetData>
  <autoFilter ref="B15:BD59">
    <filterColumn colId="27">
      <filters>
        <filter val="Итого по группе Программа КР"/>
      </filters>
    </filterColumn>
  </autoFilter>
  <mergeCells count="55">
    <mergeCell ref="R1:AD1"/>
    <mergeCell ref="R2:AD10"/>
    <mergeCell ref="O57:Q57"/>
    <mergeCell ref="V12:V15"/>
    <mergeCell ref="AC12:AC15"/>
    <mergeCell ref="X12:X15"/>
    <mergeCell ref="AA12:AA15"/>
    <mergeCell ref="Z12:Z15"/>
    <mergeCell ref="W12:W15"/>
    <mergeCell ref="P55:Q55"/>
    <mergeCell ref="S12:S15"/>
    <mergeCell ref="P12:P15"/>
    <mergeCell ref="O12:O15"/>
    <mergeCell ref="AB12:AB15"/>
    <mergeCell ref="U13:U15"/>
    <mergeCell ref="AX12:AY14"/>
    <mergeCell ref="AJ12:AJ14"/>
    <mergeCell ref="AI13:AI14"/>
    <mergeCell ref="AF12:AI12"/>
    <mergeCell ref="AH13:AH14"/>
    <mergeCell ref="AG13:AG14"/>
    <mergeCell ref="AV12:AW14"/>
    <mergeCell ref="AT12:AU14"/>
    <mergeCell ref="BG12:BH14"/>
    <mergeCell ref="BE12:BF14"/>
    <mergeCell ref="AZ12:BA14"/>
    <mergeCell ref="BB12:BC14"/>
    <mergeCell ref="BD12:BD15"/>
    <mergeCell ref="G12:G15"/>
    <mergeCell ref="L12:L15"/>
    <mergeCell ref="J12:J15"/>
    <mergeCell ref="K12:K15"/>
    <mergeCell ref="H12:H15"/>
    <mergeCell ref="M12:M15"/>
    <mergeCell ref="I12:I15"/>
    <mergeCell ref="B12:B15"/>
    <mergeCell ref="E12:E15"/>
    <mergeCell ref="R12:R15"/>
    <mergeCell ref="Q12:Q15"/>
    <mergeCell ref="Y12:Y15"/>
    <mergeCell ref="AN12:AO14"/>
    <mergeCell ref="AP12:AQ14"/>
    <mergeCell ref="AR12:AS14"/>
    <mergeCell ref="A56:B56"/>
    <mergeCell ref="AK12:AK14"/>
    <mergeCell ref="AL12:AM14"/>
    <mergeCell ref="AF13:AF14"/>
    <mergeCell ref="N12:N15"/>
    <mergeCell ref="T12:U12"/>
    <mergeCell ref="T13:T15"/>
    <mergeCell ref="AD12:AD14"/>
    <mergeCell ref="A12:A15"/>
    <mergeCell ref="F12:F15"/>
    <mergeCell ref="C12:C15"/>
    <mergeCell ref="D12:D15"/>
  </mergeCells>
  <phoneticPr fontId="0" type="noConversion"/>
  <pageMargins left="0.74803149606299213" right="0.15748031496062992" top="0.62992125984251968" bottom="0.23622047244094491" header="0.15748031496062992" footer="0.15748031496062992"/>
  <pageSetup paperSize="9" fitToWidth="4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</vt:lpstr>
    </vt:vector>
  </TitlesOfParts>
  <Company>НТЦ "Лайн"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Marvel</dc:creator>
  <cp:lastModifiedBy>Машбюро</cp:lastModifiedBy>
  <cp:lastPrinted>2017-01-20T12:12:09Z</cp:lastPrinted>
  <dcterms:created xsi:type="dcterms:W3CDTF">2008-03-03T07:08:24Z</dcterms:created>
  <dcterms:modified xsi:type="dcterms:W3CDTF">2017-01-23T06:40:31Z</dcterms:modified>
</cp:coreProperties>
</file>