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уктарово-Урдала\Desktop\2023\ПРОЧЕЕ\127\01.04.2023 г\"/>
    </mc:Choice>
  </mc:AlternateContent>
  <bookViews>
    <workbookView xWindow="360" yWindow="276" windowWidth="14940" windowHeight="9156"/>
  </bookViews>
  <sheets>
    <sheet name="Отчет об исполнении бюджета ГР" sheetId="1" r:id="rId1"/>
  </sheets>
  <definedNames>
    <definedName name="LAST_CELL" localSheetId="0">'Отчет об исполнении бюджета ГР'!$FJ$109</definedName>
  </definedNames>
  <calcPr calcId="152511"/>
</workbook>
</file>

<file path=xl/calcChain.xml><?xml version="1.0" encoding="utf-8"?>
<calcChain xmlns="http://schemas.openxmlformats.org/spreadsheetml/2006/main">
  <c r="EE19" i="1" l="1"/>
  <c r="ET19" i="1" s="1"/>
  <c r="EE20" i="1"/>
  <c r="ET20" i="1" s="1"/>
  <c r="EE21" i="1"/>
  <c r="ET21" i="1" s="1"/>
  <c r="EE22" i="1"/>
  <c r="ET22" i="1" s="1"/>
  <c r="EE23" i="1"/>
  <c r="ET23" i="1" s="1"/>
  <c r="EE24" i="1"/>
  <c r="ET24" i="1" s="1"/>
  <c r="EE25" i="1"/>
  <c r="ET25" i="1" s="1"/>
  <c r="EE26" i="1"/>
  <c r="ET26" i="1" s="1"/>
  <c r="EE27" i="1"/>
  <c r="ET27" i="1" s="1"/>
  <c r="EE28" i="1"/>
  <c r="ET28" i="1" s="1"/>
  <c r="EE29" i="1"/>
  <c r="ET29" i="1" s="1"/>
  <c r="DX44" i="1"/>
  <c r="EK44" i="1" s="1"/>
  <c r="EX44" i="1"/>
  <c r="DX45" i="1"/>
  <c r="EK45" i="1"/>
  <c r="EX45" i="1"/>
  <c r="DX46" i="1"/>
  <c r="EK46" i="1" s="1"/>
  <c r="EX46" i="1"/>
  <c r="DX47" i="1"/>
  <c r="EK47" i="1"/>
  <c r="EX47" i="1"/>
  <c r="DX48" i="1"/>
  <c r="EK48" i="1" s="1"/>
  <c r="EX48" i="1"/>
  <c r="DX49" i="1"/>
  <c r="EK49" i="1"/>
  <c r="EX49" i="1"/>
  <c r="DX50" i="1"/>
  <c r="EK50" i="1" s="1"/>
  <c r="EX50" i="1"/>
  <c r="DX51" i="1"/>
  <c r="EK51" i="1"/>
  <c r="EX51" i="1"/>
  <c r="DX52" i="1"/>
  <c r="EK52" i="1" s="1"/>
  <c r="EX52" i="1"/>
  <c r="DX53" i="1"/>
  <c r="EK53" i="1"/>
  <c r="EX53" i="1"/>
  <c r="DX54" i="1"/>
  <c r="EK54" i="1" s="1"/>
  <c r="EX54" i="1"/>
  <c r="DX55" i="1"/>
  <c r="EK55" i="1"/>
  <c r="EX55" i="1"/>
  <c r="DX56" i="1"/>
  <c r="EK56" i="1" s="1"/>
  <c r="EX56" i="1"/>
  <c r="DX57" i="1"/>
  <c r="EK57" i="1"/>
  <c r="EX57" i="1"/>
  <c r="DX58" i="1"/>
  <c r="EK58" i="1" s="1"/>
  <c r="EX58" i="1"/>
  <c r="DX59" i="1"/>
  <c r="EK59" i="1"/>
  <c r="EX59" i="1"/>
  <c r="DX60" i="1"/>
  <c r="EK60" i="1" s="1"/>
  <c r="EX60" i="1"/>
  <c r="DX61" i="1"/>
  <c r="EK61" i="1"/>
  <c r="EX61" i="1"/>
  <c r="DX62" i="1"/>
  <c r="EK62" i="1" s="1"/>
  <c r="EX62" i="1"/>
  <c r="DX63" i="1"/>
  <c r="EK63" i="1"/>
  <c r="EX63" i="1"/>
  <c r="DX64" i="1"/>
  <c r="EK64" i="1" s="1"/>
  <c r="EX64" i="1"/>
  <c r="DX65" i="1"/>
  <c r="EK65" i="1"/>
  <c r="EX65" i="1"/>
  <c r="DX66" i="1"/>
  <c r="EK66" i="1" s="1"/>
  <c r="EX66" i="1"/>
  <c r="DX67" i="1"/>
  <c r="EK67" i="1"/>
  <c r="EX67" i="1"/>
  <c r="DX68" i="1"/>
  <c r="EK68" i="1" s="1"/>
  <c r="EX68" i="1"/>
  <c r="DX69" i="1"/>
  <c r="EK69" i="1"/>
  <c r="EX69" i="1"/>
  <c r="DX70" i="1"/>
  <c r="EK70" i="1" s="1"/>
  <c r="EX70" i="1"/>
  <c r="DX71" i="1"/>
  <c r="EK71" i="1"/>
  <c r="EX71" i="1"/>
  <c r="DX72" i="1"/>
  <c r="EK72" i="1" s="1"/>
  <c r="EX72" i="1"/>
  <c r="DX73" i="1"/>
  <c r="EK73" i="1"/>
  <c r="EX73" i="1"/>
  <c r="DX74" i="1"/>
  <c r="EE86" i="1"/>
  <c r="ET86" i="1"/>
  <c r="EE87" i="1"/>
  <c r="ET87" i="1"/>
  <c r="EE88" i="1"/>
  <c r="ET88" i="1"/>
  <c r="EE89" i="1"/>
  <c r="ET89" i="1"/>
  <c r="EE90" i="1"/>
  <c r="ET90" i="1"/>
  <c r="EE91" i="1"/>
  <c r="ET91" i="1"/>
  <c r="EE92" i="1"/>
  <c r="EE93" i="1"/>
  <c r="EE94" i="1"/>
  <c r="EE95" i="1"/>
  <c r="EE96" i="1"/>
  <c r="EE97" i="1"/>
  <c r="EE98" i="1"/>
  <c r="EE99" i="1"/>
  <c r="EE100" i="1"/>
</calcChain>
</file>

<file path=xl/sharedStrings.xml><?xml version="1.0" encoding="utf-8"?>
<sst xmlns="http://schemas.openxmlformats.org/spreadsheetml/2006/main" count="181" uniqueCount="146">
  <si>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</si>
  <si>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</si>
  <si>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</si>
  <si>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</si>
  <si>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</si>
  <si>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</si>
  <si>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</si>
  <si>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</si>
  <si>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</si>
  <si>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</si>
  <si>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</si>
  <si>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</si>
  <si>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</si>
  <si>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</si>
  <si>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</si>
  <si>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</si>
  <si>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01.04.2023 г.</t>
  </si>
  <si>
    <t>10.04.2023</t>
  </si>
  <si>
    <t>Исполком МО "Глазовское СП"</t>
  </si>
  <si>
    <t>бюджет муниципального образования "Глазовское сельское поселение" Лениногорского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</si>
  <si>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</si>
  <si>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</si>
  <si>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</si>
  <si>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</si>
  <si>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</si>
  <si>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</si>
  <si>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</si>
  <si>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</si>
  <si>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</si>
  <si>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</si>
  <si>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</si>
  <si>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</si>
  <si>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</si>
  <si>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</si>
  <si>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</si>
  <si>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18210102010010000110111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</si>
  <si>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</si>
  <si>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</si>
  <si>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</si>
  <si>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</si>
  <si>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</si>
  <si>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</si>
  <si>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</si>
  <si>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18210606043100000110111</t>
  </si>
  <si>
    <t>Средства самообложения граждан, зачисляемые в бюджеты сельских поселений</t>
  </si>
  <si>
    <t>92611714030100000150155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</si>
  <si>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</si>
  <si>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92620216001100000150151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</si>
  <si>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</si>
  <si>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92620235118100000150151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</si>
  <si>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</si>
  <si>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93711105035100000120121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</si>
  <si>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</si>
  <si>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</si>
  <si>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</si>
  <si>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</si>
  <si>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</si>
  <si>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</si>
  <si>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</si>
  <si>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</si>
  <si>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</si>
  <si>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</si>
  <si>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</si>
  <si>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</si>
  <si>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81101029900002030121211</t>
  </si>
  <si>
    <t>Начисления на выплаты по оплате труда</t>
  </si>
  <si>
    <t>81101029900002030129213</t>
  </si>
  <si>
    <t>91101049900002040121211</t>
  </si>
  <si>
    <t>Прочие работы, услуги</t>
  </si>
  <si>
    <t>91101049900002040122226</t>
  </si>
  <si>
    <t>91101049900002040129213</t>
  </si>
  <si>
    <t>Услуги связи</t>
  </si>
  <si>
    <t>91101049900002040244221</t>
  </si>
  <si>
    <t>Транспортные услуги</t>
  </si>
  <si>
    <t>91101049900002040244222</t>
  </si>
  <si>
    <t>Коммунальные услуги</t>
  </si>
  <si>
    <t>91101049900002040244223</t>
  </si>
  <si>
    <t>Работы, услуги по содержанию имущества</t>
  </si>
  <si>
    <t>91101049900002040244225</t>
  </si>
  <si>
    <t>91101049900002040244226</t>
  </si>
  <si>
    <t>Страхование</t>
  </si>
  <si>
    <t>91101049900002040244227</t>
  </si>
  <si>
    <t>Увеличение стоимости горюче-смазочных материалов</t>
  </si>
  <si>
    <t>91101049900002040244343</t>
  </si>
  <si>
    <t>Увеличение стоимости прочих оборотных запасов (материалов)</t>
  </si>
  <si>
    <t>91101049900002040244346</t>
  </si>
  <si>
    <t>91101049900002040247223</t>
  </si>
  <si>
    <t>Налоги, пошлины и сборы</t>
  </si>
  <si>
    <t>91101049900002040852291</t>
  </si>
  <si>
    <t>Иные выплаты текущего характера организациям</t>
  </si>
  <si>
    <t>91101049900002040853297</t>
  </si>
  <si>
    <t>Расходы</t>
  </si>
  <si>
    <t>91101119900007411870200</t>
  </si>
  <si>
    <t>91101139900002950851291</t>
  </si>
  <si>
    <t>91102039900051180121211</t>
  </si>
  <si>
    <t>91102039900051180129213</t>
  </si>
  <si>
    <t>91102039900051180244225</t>
  </si>
  <si>
    <t>91102039900051180244346</t>
  </si>
  <si>
    <t>91104099900078020244225</t>
  </si>
  <si>
    <t>91105039900078010244225</t>
  </si>
  <si>
    <t>91105039900078010247223</t>
  </si>
  <si>
    <t>91105039900078040244223</t>
  </si>
  <si>
    <t>Перечисления другим бюджетам бюджетной системы Российской Федерации</t>
  </si>
  <si>
    <t>91108019900025600540251</t>
  </si>
  <si>
    <t>91114039900020860521251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</si>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</sst>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10"/>
  <sheetViews>
    <sheetView tabSelected="1" workbookViewId="0">
      <selection sqref="A1:EQ1"/>
    </sheetView>
  </sheetViews>
  <sheetFormatPr defaultRowHeight="11.25" customHeight="1" x14ac:dyDescent="0.25"/>
  <cols>
    <col min="1" max="35" width="0.88671875" customWidth="1"/>
    <col min="36" max="36" width="2.109375" customWidth="1"/>
    <col min="37" max="53" width="0.88671875" customWidth="1"/>
    <col min="54" max="54" width="15.6640625" customWidth="1"/>
    <col min="55" max="139" width="0.88671875" customWidth="1"/>
    <col min="140" max="140" width="1.6640625" customWidth="1"/>
    <col min="141" max="166" width="0.88671875" customWidth="1"/>
  </cols>
  <sheetData>
    <row r="1" spans="1:166" ht="1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5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5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5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5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3.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5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5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5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5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2762600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619776.55000000005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29" si="0">CF19+CW19+DN19</f>
        <v>619776.55000000005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29" si="1">BJ19-EE19</f>
        <v>2142823.4500000002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5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2762600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619776.55000000005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619776.55000000005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2142823.4500000002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121.5" customHeight="1" x14ac:dyDescent="0.25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92000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28076.34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28076.34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63923.66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85.05" customHeight="1" x14ac:dyDescent="0.25">
      <c r="A22" s="68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400.98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400.98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-400.98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97.2" customHeight="1" x14ac:dyDescent="0.25">
      <c r="A23" s="68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19000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706.65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706.65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18293.349999999999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85.05" customHeight="1" x14ac:dyDescent="0.25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>
        <v>846000</v>
      </c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6331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6331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839669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85.05" customHeight="1" x14ac:dyDescent="0.25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>
        <v>104000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1480.58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1480.58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102519.42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36.450000000000003" customHeight="1" x14ac:dyDescent="0.25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85500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85500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-85500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36.450000000000003" customHeight="1" x14ac:dyDescent="0.25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1497990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444906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444906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1053084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60.75" customHeight="1" x14ac:dyDescent="0.25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126400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31600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31600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94800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72.900000000000006" customHeight="1" x14ac:dyDescent="0.25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>
        <v>77210</v>
      </c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20775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20775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56435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</row>
    <row r="31" spans="1:166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</row>
    <row r="32" spans="1:166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</row>
    <row r="33" spans="1:166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</row>
    <row r="34" spans="1:166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</row>
    <row r="35" spans="1:166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6" t="s">
        <v>52</v>
      </c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2" t="s">
        <v>53</v>
      </c>
    </row>
    <row r="40" spans="1:166" ht="12.75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</row>
    <row r="41" spans="1:166" ht="24" customHeight="1" x14ac:dyDescent="0.25">
      <c r="A41" s="41" t="s">
        <v>21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2"/>
      <c r="AK41" s="45" t="s">
        <v>22</v>
      </c>
      <c r="AL41" s="41"/>
      <c r="AM41" s="41"/>
      <c r="AN41" s="41"/>
      <c r="AO41" s="41"/>
      <c r="AP41" s="42"/>
      <c r="AQ41" s="45" t="s">
        <v>54</v>
      </c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2"/>
      <c r="BC41" s="45" t="s">
        <v>55</v>
      </c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2"/>
      <c r="BU41" s="45" t="s">
        <v>56</v>
      </c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2"/>
      <c r="CH41" s="35" t="s">
        <v>25</v>
      </c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7"/>
      <c r="EK41" s="35" t="s">
        <v>57</v>
      </c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70"/>
    </row>
    <row r="42" spans="1:166" ht="78.7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4"/>
      <c r="AK42" s="46"/>
      <c r="AL42" s="43"/>
      <c r="AM42" s="43"/>
      <c r="AN42" s="43"/>
      <c r="AO42" s="43"/>
      <c r="AP42" s="44"/>
      <c r="AQ42" s="46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4"/>
      <c r="BC42" s="46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4"/>
      <c r="BU42" s="46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4"/>
      <c r="CH42" s="36" t="s">
        <v>58</v>
      </c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7"/>
      <c r="CX42" s="35" t="s">
        <v>28</v>
      </c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7"/>
      <c r="DK42" s="35" t="s">
        <v>29</v>
      </c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7"/>
      <c r="DX42" s="35" t="s">
        <v>30</v>
      </c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7"/>
      <c r="EK42" s="46" t="s">
        <v>59</v>
      </c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4"/>
      <c r="EX42" s="35" t="s">
        <v>60</v>
      </c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70"/>
    </row>
    <row r="43" spans="1:166" ht="14.25" customHeight="1" x14ac:dyDescent="0.25">
      <c r="A43" s="39">
        <v>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0"/>
      <c r="AK43" s="29">
        <v>2</v>
      </c>
      <c r="AL43" s="30"/>
      <c r="AM43" s="30"/>
      <c r="AN43" s="30"/>
      <c r="AO43" s="30"/>
      <c r="AP43" s="31"/>
      <c r="AQ43" s="29">
        <v>3</v>
      </c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1"/>
      <c r="BC43" s="29">
        <v>4</v>
      </c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1"/>
      <c r="BU43" s="29">
        <v>5</v>
      </c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1"/>
      <c r="CH43" s="29">
        <v>6</v>
      </c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1"/>
      <c r="CX43" s="29">
        <v>7</v>
      </c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1"/>
      <c r="DK43" s="29">
        <v>8</v>
      </c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1"/>
      <c r="DX43" s="29">
        <v>9</v>
      </c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1"/>
      <c r="EK43" s="29">
        <v>10</v>
      </c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49">
        <v>11</v>
      </c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6"/>
    </row>
    <row r="44" spans="1:166" ht="15" customHeight="1" x14ac:dyDescent="0.25">
      <c r="A44" s="50" t="s">
        <v>61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1" t="s">
        <v>62</v>
      </c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5">
        <v>2762600</v>
      </c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>
        <v>2762600</v>
      </c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>
        <v>691161.25</v>
      </c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>
        <f t="shared" ref="DX44:DX74" si="2">CH44+CX44+DK44</f>
        <v>691161.25</v>
      </c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>
        <f t="shared" ref="EK44:EK73" si="3">BC44-DX44</f>
        <v>2071438.75</v>
      </c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>
        <f t="shared" ref="EX44:EX73" si="4">BU44-DX44</f>
        <v>2071438.75</v>
      </c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6"/>
    </row>
    <row r="45" spans="1:166" ht="15" customHeight="1" x14ac:dyDescent="0.25">
      <c r="A45" s="57" t="s">
        <v>33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8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62">
        <v>2762600</v>
      </c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>
        <v>2762600</v>
      </c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>
        <v>691161.25</v>
      </c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>
        <f t="shared" si="2"/>
        <v>691161.25</v>
      </c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>
        <f t="shared" si="3"/>
        <v>2071438.75</v>
      </c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>
        <f t="shared" si="4"/>
        <v>2071438.75</v>
      </c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6"/>
    </row>
    <row r="46" spans="1:166" ht="13.2" x14ac:dyDescent="0.25">
      <c r="A46" s="68" t="s">
        <v>63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9"/>
      <c r="AK46" s="58"/>
      <c r="AL46" s="59"/>
      <c r="AM46" s="59"/>
      <c r="AN46" s="59"/>
      <c r="AO46" s="59"/>
      <c r="AP46" s="59"/>
      <c r="AQ46" s="59" t="s">
        <v>64</v>
      </c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62">
        <v>410000</v>
      </c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>
        <v>410000</v>
      </c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>
        <v>97647</v>
      </c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>
        <f t="shared" si="2"/>
        <v>97647</v>
      </c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>
        <f t="shared" si="3"/>
        <v>312353</v>
      </c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>
        <f t="shared" si="4"/>
        <v>312353</v>
      </c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6"/>
    </row>
    <row r="47" spans="1:166" ht="24.3" customHeight="1" x14ac:dyDescent="0.25">
      <c r="A47" s="68" t="s">
        <v>65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9"/>
      <c r="AK47" s="58"/>
      <c r="AL47" s="59"/>
      <c r="AM47" s="59"/>
      <c r="AN47" s="59"/>
      <c r="AO47" s="59"/>
      <c r="AP47" s="59"/>
      <c r="AQ47" s="59" t="s">
        <v>66</v>
      </c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62">
        <v>124000</v>
      </c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>
        <v>124000</v>
      </c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>
        <v>29489.39</v>
      </c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>
        <f t="shared" si="2"/>
        <v>29489.39</v>
      </c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>
        <f t="shared" si="3"/>
        <v>94510.61</v>
      </c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>
        <f t="shared" si="4"/>
        <v>94510.61</v>
      </c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6"/>
    </row>
    <row r="48" spans="1:166" ht="13.2" x14ac:dyDescent="0.25">
      <c r="A48" s="68" t="s">
        <v>63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9"/>
      <c r="AK48" s="58"/>
      <c r="AL48" s="59"/>
      <c r="AM48" s="59"/>
      <c r="AN48" s="59"/>
      <c r="AO48" s="59"/>
      <c r="AP48" s="59"/>
      <c r="AQ48" s="59" t="s">
        <v>67</v>
      </c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62">
        <v>315000</v>
      </c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>
        <v>315000</v>
      </c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>
        <v>112647.89</v>
      </c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>
        <f t="shared" si="2"/>
        <v>112647.89</v>
      </c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>
        <f t="shared" si="3"/>
        <v>202352.11</v>
      </c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>
        <f t="shared" si="4"/>
        <v>202352.11</v>
      </c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6"/>
    </row>
    <row r="49" spans="1:166" ht="13.2" x14ac:dyDescent="0.25">
      <c r="A49" s="68" t="s">
        <v>68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9"/>
      <c r="AK49" s="58"/>
      <c r="AL49" s="59"/>
      <c r="AM49" s="59"/>
      <c r="AN49" s="59"/>
      <c r="AO49" s="59"/>
      <c r="AP49" s="59"/>
      <c r="AQ49" s="59" t="s">
        <v>69</v>
      </c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62">
        <v>2000</v>
      </c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>
        <v>2000</v>
      </c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>
        <f t="shared" si="2"/>
        <v>0</v>
      </c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>
        <f t="shared" si="3"/>
        <v>2000</v>
      </c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>
        <f t="shared" si="4"/>
        <v>2000</v>
      </c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6"/>
    </row>
    <row r="50" spans="1:166" ht="24.3" customHeight="1" x14ac:dyDescent="0.25">
      <c r="A50" s="68" t="s">
        <v>65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  <c r="AK50" s="58"/>
      <c r="AL50" s="59"/>
      <c r="AM50" s="59"/>
      <c r="AN50" s="59"/>
      <c r="AO50" s="59"/>
      <c r="AP50" s="59"/>
      <c r="AQ50" s="59" t="s">
        <v>70</v>
      </c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62">
        <v>95200</v>
      </c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>
        <v>95200</v>
      </c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>
        <v>34019.67</v>
      </c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>
        <f t="shared" si="2"/>
        <v>34019.67</v>
      </c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>
        <f t="shared" si="3"/>
        <v>61180.33</v>
      </c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>
        <f t="shared" si="4"/>
        <v>61180.33</v>
      </c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6"/>
    </row>
    <row r="51" spans="1:166" ht="13.2" x14ac:dyDescent="0.25">
      <c r="A51" s="68" t="s">
        <v>71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K51" s="58"/>
      <c r="AL51" s="59"/>
      <c r="AM51" s="59"/>
      <c r="AN51" s="59"/>
      <c r="AO51" s="59"/>
      <c r="AP51" s="59"/>
      <c r="AQ51" s="59" t="s">
        <v>72</v>
      </c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62">
        <v>12000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>
        <v>12000</v>
      </c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>
        <v>1379.46</v>
      </c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>
        <f t="shared" si="2"/>
        <v>1379.46</v>
      </c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>
        <f t="shared" si="3"/>
        <v>10620.54</v>
      </c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>
        <f t="shared" si="4"/>
        <v>10620.54</v>
      </c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6"/>
    </row>
    <row r="52" spans="1:166" ht="13.2" x14ac:dyDescent="0.25">
      <c r="A52" s="68" t="s">
        <v>73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K52" s="58"/>
      <c r="AL52" s="59"/>
      <c r="AM52" s="59"/>
      <c r="AN52" s="59"/>
      <c r="AO52" s="59"/>
      <c r="AP52" s="59"/>
      <c r="AQ52" s="59" t="s">
        <v>74</v>
      </c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102000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102000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25467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25467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76533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76533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13.2" x14ac:dyDescent="0.25">
      <c r="A53" s="68" t="s">
        <v>75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76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3000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3000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396.34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396.34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2603.66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2603.66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24.3" customHeight="1" x14ac:dyDescent="0.25">
      <c r="A54" s="68" t="s">
        <v>77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78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45400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45400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10561.2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10561.2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34838.800000000003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34838.800000000003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3.2" x14ac:dyDescent="0.25">
      <c r="A55" s="68" t="s">
        <v>68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79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36300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36300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8080.1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8080.1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28219.9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28219.9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13.2" x14ac:dyDescent="0.25">
      <c r="A56" s="68" t="s">
        <v>80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81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4000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4000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4000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4000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24.3" customHeight="1" x14ac:dyDescent="0.25">
      <c r="A57" s="68" t="s">
        <v>82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83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60000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60000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10000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10000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50000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50000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24.3" customHeight="1" x14ac:dyDescent="0.25">
      <c r="A58" s="68" t="s">
        <v>84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85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5000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5000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0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5000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5000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3.2" x14ac:dyDescent="0.25">
      <c r="A59" s="68" t="s">
        <v>75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86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20000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20000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3974.56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3974.56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16025.44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16025.44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3.2" x14ac:dyDescent="0.25">
      <c r="A60" s="68" t="s">
        <v>87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88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2800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2800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512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512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2288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2288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24.3" customHeight="1" x14ac:dyDescent="0.25">
      <c r="A61" s="68" t="s">
        <v>89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90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400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400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0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400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400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3.2" x14ac:dyDescent="0.25">
      <c r="A62" s="68" t="s">
        <v>91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92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1000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1000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0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1000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1000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3.2" x14ac:dyDescent="0.25">
      <c r="A63" s="68" t="s">
        <v>87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93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98700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98700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8121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8121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90579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90579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3.2" x14ac:dyDescent="0.25">
      <c r="A64" s="68" t="s">
        <v>63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94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95344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95344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22533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22533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72811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72811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4.3" customHeight="1" x14ac:dyDescent="0.25">
      <c r="A65" s="68" t="s">
        <v>65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95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28794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28794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6805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6805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21989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21989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4.3" customHeight="1" x14ac:dyDescent="0.25">
      <c r="A66" s="6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96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1000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1000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1000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1000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3" customHeight="1" x14ac:dyDescent="0.25">
      <c r="A67" s="68" t="s">
        <v>84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97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1262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1262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1262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1262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24.3" customHeight="1" x14ac:dyDescent="0.25">
      <c r="A68" s="6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98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89700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89700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89700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89700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24.3" customHeight="1" x14ac:dyDescent="0.25">
      <c r="A69" s="68" t="s">
        <v>77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99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20000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20000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0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20000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20000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3.2" x14ac:dyDescent="0.25">
      <c r="A70" s="68" t="s">
        <v>75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100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190000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190000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52591.22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52591.22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137408.78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137408.78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3.2" x14ac:dyDescent="0.25">
      <c r="A71" s="68" t="s">
        <v>75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101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9300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9300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1548.42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1548.42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7751.58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7751.58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36.450000000000003" customHeight="1" x14ac:dyDescent="0.25">
      <c r="A72" s="68" t="s">
        <v>102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103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969700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969700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242426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242426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727274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727274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36.450000000000003" customHeight="1" x14ac:dyDescent="0.25">
      <c r="A73" s="68" t="s">
        <v>102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104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20700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20700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20700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20700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" customHeight="1" x14ac:dyDescent="0.25">
      <c r="A74" s="73" t="s">
        <v>105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4"/>
      <c r="AK74" s="75" t="s">
        <v>106</v>
      </c>
      <c r="AL74" s="76"/>
      <c r="AM74" s="76"/>
      <c r="AN74" s="76"/>
      <c r="AO74" s="76"/>
      <c r="AP74" s="76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>
        <v>-71384.7</v>
      </c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62">
        <f t="shared" si="2"/>
        <v>-71384.7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8"/>
    </row>
    <row r="75" spans="1:166" ht="24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</row>
    <row r="76" spans="1:166" ht="35.2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</row>
    <row r="77" spans="1:166" ht="35.2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</row>
    <row r="78" spans="1:166" ht="12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</row>
    <row r="79" spans="1:166" ht="8.2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</row>
    <row r="80" spans="1:166" ht="9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</row>
    <row r="81" spans="1:16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6" t="s">
        <v>107</v>
      </c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6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2" t="s">
        <v>108</v>
      </c>
    </row>
    <row r="82" spans="1:166" ht="12.75" customHeight="1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  <c r="EV82" s="71"/>
      <c r="EW82" s="71"/>
      <c r="EX82" s="71"/>
      <c r="EY82" s="71"/>
      <c r="EZ82" s="71"/>
      <c r="FA82" s="71"/>
      <c r="FB82" s="71"/>
      <c r="FC82" s="71"/>
      <c r="FD82" s="71"/>
      <c r="FE82" s="71"/>
      <c r="FF82" s="71"/>
      <c r="FG82" s="71"/>
      <c r="FH82" s="71"/>
      <c r="FI82" s="71"/>
      <c r="FJ82" s="71"/>
    </row>
    <row r="83" spans="1:166" ht="11.25" customHeight="1" x14ac:dyDescent="0.25">
      <c r="A83" s="41" t="s">
        <v>21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2"/>
      <c r="AP83" s="45" t="s">
        <v>22</v>
      </c>
      <c r="AQ83" s="41"/>
      <c r="AR83" s="41"/>
      <c r="AS83" s="41"/>
      <c r="AT83" s="41"/>
      <c r="AU83" s="42"/>
      <c r="AV83" s="45" t="s">
        <v>109</v>
      </c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2"/>
      <c r="BL83" s="45" t="s">
        <v>55</v>
      </c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2"/>
      <c r="CF83" s="35" t="s">
        <v>25</v>
      </c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7"/>
      <c r="ET83" s="45" t="s">
        <v>26</v>
      </c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7"/>
    </row>
    <row r="84" spans="1:166" ht="69.75" customHeight="1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4"/>
      <c r="AP84" s="46"/>
      <c r="AQ84" s="43"/>
      <c r="AR84" s="43"/>
      <c r="AS84" s="43"/>
      <c r="AT84" s="43"/>
      <c r="AU84" s="44"/>
      <c r="AV84" s="46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4"/>
      <c r="BL84" s="46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4"/>
      <c r="CF84" s="36" t="s">
        <v>110</v>
      </c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7"/>
      <c r="CW84" s="35" t="s">
        <v>28</v>
      </c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7"/>
      <c r="DN84" s="35" t="s">
        <v>29</v>
      </c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7"/>
      <c r="EE84" s="35" t="s">
        <v>30</v>
      </c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7"/>
      <c r="ET84" s="46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8"/>
    </row>
    <row r="85" spans="1:166" ht="12" customHeight="1" x14ac:dyDescent="0.25">
      <c r="A85" s="39">
        <v>1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40"/>
      <c r="AP85" s="29">
        <v>2</v>
      </c>
      <c r="AQ85" s="30"/>
      <c r="AR85" s="30"/>
      <c r="AS85" s="30"/>
      <c r="AT85" s="30"/>
      <c r="AU85" s="31"/>
      <c r="AV85" s="29">
        <v>3</v>
      </c>
      <c r="AW85" s="30"/>
      <c r="AX85" s="30"/>
      <c r="AY85" s="30"/>
      <c r="AZ85" s="30"/>
      <c r="BA85" s="30"/>
      <c r="BB85" s="30"/>
      <c r="BC85" s="30"/>
      <c r="BD85" s="30"/>
      <c r="BE85" s="15"/>
      <c r="BF85" s="15"/>
      <c r="BG85" s="15"/>
      <c r="BH85" s="15"/>
      <c r="BI85" s="15"/>
      <c r="BJ85" s="15"/>
      <c r="BK85" s="38"/>
      <c r="BL85" s="29">
        <v>4</v>
      </c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1"/>
      <c r="CF85" s="29">
        <v>5</v>
      </c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1"/>
      <c r="CW85" s="29">
        <v>6</v>
      </c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1"/>
      <c r="DN85" s="29">
        <v>7</v>
      </c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1"/>
      <c r="EE85" s="29">
        <v>8</v>
      </c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1"/>
      <c r="ET85" s="49">
        <v>9</v>
      </c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6"/>
    </row>
    <row r="86" spans="1:166" ht="37.5" customHeight="1" x14ac:dyDescent="0.25">
      <c r="A86" s="79" t="s">
        <v>111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80"/>
      <c r="AP86" s="51" t="s">
        <v>112</v>
      </c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3"/>
      <c r="BF86" s="33"/>
      <c r="BG86" s="33"/>
      <c r="BH86" s="33"/>
      <c r="BI86" s="33"/>
      <c r="BJ86" s="33"/>
      <c r="BK86" s="54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>
        <v>71384.7</v>
      </c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>
        <f t="shared" ref="EE86:EE100" si="5">CF86+CW86+DN86</f>
        <v>71384.7</v>
      </c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>
        <f t="shared" ref="ET86:ET91" si="6">BL86-CF86-CW86-DN86</f>
        <v>-71384.7</v>
      </c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  <c r="FG86" s="55"/>
      <c r="FH86" s="55"/>
      <c r="FI86" s="55"/>
      <c r="FJ86" s="56"/>
    </row>
    <row r="87" spans="1:166" ht="36.75" customHeight="1" x14ac:dyDescent="0.25">
      <c r="A87" s="81" t="s">
        <v>113</v>
      </c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2"/>
      <c r="AP87" s="58" t="s">
        <v>114</v>
      </c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60"/>
      <c r="BF87" s="12"/>
      <c r="BG87" s="12"/>
      <c r="BH87" s="12"/>
      <c r="BI87" s="12"/>
      <c r="BJ87" s="12"/>
      <c r="BK87" s="61"/>
      <c r="BL87" s="62"/>
      <c r="BM87" s="62"/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/>
      <c r="DY87" s="62"/>
      <c r="DZ87" s="62"/>
      <c r="EA87" s="62"/>
      <c r="EB87" s="62"/>
      <c r="EC87" s="62"/>
      <c r="ED87" s="62"/>
      <c r="EE87" s="63">
        <f t="shared" si="5"/>
        <v>0</v>
      </c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5"/>
      <c r="ET87" s="63">
        <f t="shared" si="6"/>
        <v>0</v>
      </c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83"/>
    </row>
    <row r="88" spans="1:166" ht="17.25" customHeight="1" x14ac:dyDescent="0.25">
      <c r="A88" s="87" t="s">
        <v>115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8"/>
      <c r="AP88" s="23"/>
      <c r="AQ88" s="24"/>
      <c r="AR88" s="24"/>
      <c r="AS88" s="24"/>
      <c r="AT88" s="24"/>
      <c r="AU88" s="89"/>
      <c r="AV88" s="90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2"/>
      <c r="BL88" s="84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6"/>
      <c r="CF88" s="84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6"/>
      <c r="CW88" s="84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6"/>
      <c r="DN88" s="84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6"/>
      <c r="EE88" s="62">
        <f t="shared" si="5"/>
        <v>0</v>
      </c>
      <c r="EF88" s="62"/>
      <c r="EG88" s="62"/>
      <c r="EH88" s="62"/>
      <c r="EI88" s="62"/>
      <c r="EJ88" s="62"/>
      <c r="EK88" s="62"/>
      <c r="EL88" s="62"/>
      <c r="EM88" s="62"/>
      <c r="EN88" s="62"/>
      <c r="EO88" s="62"/>
      <c r="EP88" s="62"/>
      <c r="EQ88" s="62"/>
      <c r="ER88" s="62"/>
      <c r="ES88" s="62"/>
      <c r="ET88" s="62">
        <f t="shared" si="6"/>
        <v>0</v>
      </c>
      <c r="EU88" s="62"/>
      <c r="EV88" s="62"/>
      <c r="EW88" s="62"/>
      <c r="EX88" s="62"/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24" customHeight="1" x14ac:dyDescent="0.25">
      <c r="A89" s="81" t="s">
        <v>116</v>
      </c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2"/>
      <c r="AP89" s="58" t="s">
        <v>117</v>
      </c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60"/>
      <c r="BF89" s="12"/>
      <c r="BG89" s="12"/>
      <c r="BH89" s="12"/>
      <c r="BI89" s="12"/>
      <c r="BJ89" s="12"/>
      <c r="BK89" s="61"/>
      <c r="BL89" s="62"/>
      <c r="BM89" s="62"/>
      <c r="BN89" s="62"/>
      <c r="BO89" s="62"/>
      <c r="BP89" s="62"/>
      <c r="BQ89" s="62"/>
      <c r="BR89" s="62"/>
      <c r="BS89" s="62"/>
      <c r="BT89" s="62"/>
      <c r="BU89" s="62"/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/>
      <c r="DY89" s="62"/>
      <c r="DZ89" s="62"/>
      <c r="EA89" s="62"/>
      <c r="EB89" s="62"/>
      <c r="EC89" s="62"/>
      <c r="ED89" s="62"/>
      <c r="EE89" s="62">
        <f t="shared" si="5"/>
        <v>0</v>
      </c>
      <c r="EF89" s="62"/>
      <c r="EG89" s="62"/>
      <c r="EH89" s="62"/>
      <c r="EI89" s="62"/>
      <c r="EJ89" s="62"/>
      <c r="EK89" s="62"/>
      <c r="EL89" s="62"/>
      <c r="EM89" s="62"/>
      <c r="EN89" s="62"/>
      <c r="EO89" s="62"/>
      <c r="EP89" s="62"/>
      <c r="EQ89" s="62"/>
      <c r="ER89" s="62"/>
      <c r="ES89" s="62"/>
      <c r="ET89" s="62">
        <f t="shared" si="6"/>
        <v>0</v>
      </c>
      <c r="EU89" s="62"/>
      <c r="EV89" s="62"/>
      <c r="EW89" s="62"/>
      <c r="EX89" s="62"/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17.25" customHeight="1" x14ac:dyDescent="0.25">
      <c r="A90" s="87" t="s">
        <v>115</v>
      </c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8"/>
      <c r="AP90" s="23"/>
      <c r="AQ90" s="24"/>
      <c r="AR90" s="24"/>
      <c r="AS90" s="24"/>
      <c r="AT90" s="24"/>
      <c r="AU90" s="89"/>
      <c r="AV90" s="90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2"/>
      <c r="BL90" s="84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6"/>
      <c r="CF90" s="84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6"/>
      <c r="CW90" s="84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6"/>
      <c r="DN90" s="84"/>
      <c r="DO90" s="85"/>
      <c r="DP90" s="85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6"/>
      <c r="EE90" s="62">
        <f t="shared" si="5"/>
        <v>0</v>
      </c>
      <c r="EF90" s="62"/>
      <c r="EG90" s="62"/>
      <c r="EH90" s="62"/>
      <c r="EI90" s="62"/>
      <c r="EJ90" s="62"/>
      <c r="EK90" s="62"/>
      <c r="EL90" s="62"/>
      <c r="EM90" s="62"/>
      <c r="EN90" s="62"/>
      <c r="EO90" s="62"/>
      <c r="EP90" s="62"/>
      <c r="EQ90" s="62"/>
      <c r="ER90" s="62"/>
      <c r="ES90" s="62"/>
      <c r="ET90" s="62">
        <f t="shared" si="6"/>
        <v>0</v>
      </c>
      <c r="EU90" s="62"/>
      <c r="EV90" s="62"/>
      <c r="EW90" s="62"/>
      <c r="EX90" s="62"/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31.5" customHeight="1" x14ac:dyDescent="0.25">
      <c r="A91" s="93" t="s">
        <v>118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8" t="s">
        <v>119</v>
      </c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60"/>
      <c r="BF91" s="12"/>
      <c r="BG91" s="12"/>
      <c r="BH91" s="12"/>
      <c r="BI91" s="12"/>
      <c r="BJ91" s="12"/>
      <c r="BK91" s="61"/>
      <c r="BL91" s="62"/>
      <c r="BM91" s="62"/>
      <c r="BN91" s="62"/>
      <c r="BO91" s="62"/>
      <c r="BP91" s="62"/>
      <c r="BQ91" s="62"/>
      <c r="BR91" s="62"/>
      <c r="BS91" s="62"/>
      <c r="BT91" s="62"/>
      <c r="BU91" s="62"/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/>
      <c r="DY91" s="62"/>
      <c r="DZ91" s="62"/>
      <c r="EA91" s="62"/>
      <c r="EB91" s="62"/>
      <c r="EC91" s="62"/>
      <c r="ED91" s="62"/>
      <c r="EE91" s="62">
        <f t="shared" si="5"/>
        <v>0</v>
      </c>
      <c r="EF91" s="62"/>
      <c r="EG91" s="62"/>
      <c r="EH91" s="62"/>
      <c r="EI91" s="62"/>
      <c r="EJ91" s="62"/>
      <c r="EK91" s="62"/>
      <c r="EL91" s="62"/>
      <c r="EM91" s="62"/>
      <c r="EN91" s="62"/>
      <c r="EO91" s="62"/>
      <c r="EP91" s="62"/>
      <c r="EQ91" s="62"/>
      <c r="ER91" s="62"/>
      <c r="ES91" s="62"/>
      <c r="ET91" s="62">
        <f t="shared" si="6"/>
        <v>0</v>
      </c>
      <c r="EU91" s="62"/>
      <c r="EV91" s="62"/>
      <c r="EW91" s="62"/>
      <c r="EX91" s="62"/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15" customHeight="1" x14ac:dyDescent="0.25">
      <c r="A92" s="57" t="s">
        <v>120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8" t="s">
        <v>121</v>
      </c>
      <c r="AQ92" s="59"/>
      <c r="AR92" s="59"/>
      <c r="AS92" s="59"/>
      <c r="AT92" s="59"/>
      <c r="AU92" s="59"/>
      <c r="AV92" s="76"/>
      <c r="AW92" s="76"/>
      <c r="AX92" s="76"/>
      <c r="AY92" s="76"/>
      <c r="AZ92" s="76"/>
      <c r="BA92" s="76"/>
      <c r="BB92" s="76"/>
      <c r="BC92" s="76"/>
      <c r="BD92" s="76"/>
      <c r="BE92" s="94"/>
      <c r="BF92" s="95"/>
      <c r="BG92" s="95"/>
      <c r="BH92" s="95"/>
      <c r="BI92" s="95"/>
      <c r="BJ92" s="95"/>
      <c r="BK92" s="96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/>
      <c r="DY92" s="62"/>
      <c r="DZ92" s="62"/>
      <c r="EA92" s="62"/>
      <c r="EB92" s="62"/>
      <c r="EC92" s="62"/>
      <c r="ED92" s="62"/>
      <c r="EE92" s="62">
        <f t="shared" si="5"/>
        <v>0</v>
      </c>
      <c r="EF92" s="62"/>
      <c r="EG92" s="62"/>
      <c r="EH92" s="62"/>
      <c r="EI92" s="62"/>
      <c r="EJ92" s="62"/>
      <c r="EK92" s="62"/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/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15" customHeight="1" x14ac:dyDescent="0.25">
      <c r="A93" s="57" t="s">
        <v>122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97"/>
      <c r="AP93" s="11" t="s">
        <v>123</v>
      </c>
      <c r="AQ93" s="12"/>
      <c r="AR93" s="12"/>
      <c r="AS93" s="12"/>
      <c r="AT93" s="12"/>
      <c r="AU93" s="61"/>
      <c r="AV93" s="98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100"/>
      <c r="BL93" s="63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5"/>
      <c r="CF93" s="63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5"/>
      <c r="CW93" s="63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5"/>
      <c r="DN93" s="63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5"/>
      <c r="EE93" s="62">
        <f t="shared" si="5"/>
        <v>0</v>
      </c>
      <c r="EF93" s="62"/>
      <c r="EG93" s="62"/>
      <c r="EH93" s="62"/>
      <c r="EI93" s="62"/>
      <c r="EJ93" s="62"/>
      <c r="EK93" s="62"/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/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31.5" customHeight="1" x14ac:dyDescent="0.25">
      <c r="A94" s="101" t="s">
        <v>124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58" t="s">
        <v>125</v>
      </c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60"/>
      <c r="BF94" s="12"/>
      <c r="BG94" s="12"/>
      <c r="BH94" s="12"/>
      <c r="BI94" s="12"/>
      <c r="BJ94" s="12"/>
      <c r="BK94" s="61"/>
      <c r="BL94" s="62"/>
      <c r="BM94" s="62"/>
      <c r="BN94" s="62"/>
      <c r="BO94" s="62"/>
      <c r="BP94" s="62"/>
      <c r="BQ94" s="62"/>
      <c r="BR94" s="62"/>
      <c r="BS94" s="62"/>
      <c r="BT94" s="62"/>
      <c r="BU94" s="62"/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>
        <v>71384.7</v>
      </c>
      <c r="CG94" s="62"/>
      <c r="CH94" s="62"/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/>
      <c r="DY94" s="62"/>
      <c r="DZ94" s="62"/>
      <c r="EA94" s="62"/>
      <c r="EB94" s="62"/>
      <c r="EC94" s="62"/>
      <c r="ED94" s="62"/>
      <c r="EE94" s="62">
        <f t="shared" si="5"/>
        <v>71384.7</v>
      </c>
      <c r="EF94" s="62"/>
      <c r="EG94" s="62"/>
      <c r="EH94" s="62"/>
      <c r="EI94" s="62"/>
      <c r="EJ94" s="62"/>
      <c r="EK94" s="62"/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/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6"/>
    </row>
    <row r="95" spans="1:166" ht="38.25" customHeight="1" x14ac:dyDescent="0.25">
      <c r="A95" s="101" t="s">
        <v>126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97"/>
      <c r="AP95" s="11" t="s">
        <v>127</v>
      </c>
      <c r="AQ95" s="12"/>
      <c r="AR95" s="12"/>
      <c r="AS95" s="12"/>
      <c r="AT95" s="12"/>
      <c r="AU95" s="61"/>
      <c r="AV95" s="98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100"/>
      <c r="BL95" s="63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5"/>
      <c r="CF95" s="63">
        <v>71384.7</v>
      </c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5"/>
      <c r="CW95" s="63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5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2">
        <f t="shared" si="5"/>
        <v>71384.7</v>
      </c>
      <c r="EF95" s="62"/>
      <c r="EG95" s="62"/>
      <c r="EH95" s="62"/>
      <c r="EI95" s="62"/>
      <c r="EJ95" s="62"/>
      <c r="EK95" s="62"/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/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6"/>
    </row>
    <row r="96" spans="1:166" ht="36" customHeight="1" x14ac:dyDescent="0.25">
      <c r="A96" s="101" t="s">
        <v>128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97"/>
      <c r="AP96" s="58" t="s">
        <v>129</v>
      </c>
      <c r="AQ96" s="59"/>
      <c r="AR96" s="59"/>
      <c r="AS96" s="59"/>
      <c r="AT96" s="59"/>
      <c r="AU96" s="59"/>
      <c r="AV96" s="76"/>
      <c r="AW96" s="76"/>
      <c r="AX96" s="76"/>
      <c r="AY96" s="76"/>
      <c r="AZ96" s="76"/>
      <c r="BA96" s="76"/>
      <c r="BB96" s="76"/>
      <c r="BC96" s="76"/>
      <c r="BD96" s="76"/>
      <c r="BE96" s="94"/>
      <c r="BF96" s="95"/>
      <c r="BG96" s="95"/>
      <c r="BH96" s="95"/>
      <c r="BI96" s="95"/>
      <c r="BJ96" s="95"/>
      <c r="BK96" s="96"/>
      <c r="BL96" s="62"/>
      <c r="BM96" s="62"/>
      <c r="BN96" s="62"/>
      <c r="BO96" s="62"/>
      <c r="BP96" s="62"/>
      <c r="BQ96" s="62"/>
      <c r="BR96" s="62"/>
      <c r="BS96" s="62"/>
      <c r="BT96" s="62"/>
      <c r="BU96" s="62"/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>
        <v>-619776.55000000005</v>
      </c>
      <c r="CG96" s="62"/>
      <c r="CH96" s="62"/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/>
      <c r="DY96" s="62"/>
      <c r="DZ96" s="62"/>
      <c r="EA96" s="62"/>
      <c r="EB96" s="62"/>
      <c r="EC96" s="62"/>
      <c r="ED96" s="62"/>
      <c r="EE96" s="62">
        <f t="shared" si="5"/>
        <v>-619776.55000000005</v>
      </c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6"/>
    </row>
    <row r="97" spans="1:166" ht="26.25" customHeight="1" x14ac:dyDescent="0.25">
      <c r="A97" s="101" t="s">
        <v>130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97"/>
      <c r="AP97" s="11" t="s">
        <v>131</v>
      </c>
      <c r="AQ97" s="12"/>
      <c r="AR97" s="12"/>
      <c r="AS97" s="12"/>
      <c r="AT97" s="12"/>
      <c r="AU97" s="61"/>
      <c r="AV97" s="98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100"/>
      <c r="BL97" s="63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5"/>
      <c r="CF97" s="63">
        <v>691161.25</v>
      </c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5"/>
      <c r="CW97" s="63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5"/>
      <c r="DN97" s="63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5"/>
      <c r="EE97" s="62">
        <f t="shared" si="5"/>
        <v>691161.25</v>
      </c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6"/>
    </row>
    <row r="98" spans="1:166" ht="27.75" customHeight="1" x14ac:dyDescent="0.25">
      <c r="A98" s="101" t="s">
        <v>132</v>
      </c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58" t="s">
        <v>133</v>
      </c>
      <c r="AQ98" s="59"/>
      <c r="AR98" s="59"/>
      <c r="AS98" s="59"/>
      <c r="AT98" s="59"/>
      <c r="AU98" s="59"/>
      <c r="AV98" s="76"/>
      <c r="AW98" s="76"/>
      <c r="AX98" s="76"/>
      <c r="AY98" s="76"/>
      <c r="AZ98" s="76"/>
      <c r="BA98" s="76"/>
      <c r="BB98" s="76"/>
      <c r="BC98" s="76"/>
      <c r="BD98" s="76"/>
      <c r="BE98" s="94"/>
      <c r="BF98" s="95"/>
      <c r="BG98" s="95"/>
      <c r="BH98" s="95"/>
      <c r="BI98" s="95"/>
      <c r="BJ98" s="95"/>
      <c r="BK98" s="96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3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5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/>
      <c r="DY98" s="62"/>
      <c r="DZ98" s="62"/>
      <c r="EA98" s="62"/>
      <c r="EB98" s="62"/>
      <c r="EC98" s="62"/>
      <c r="ED98" s="62"/>
      <c r="EE98" s="62">
        <f t="shared" si="5"/>
        <v>0</v>
      </c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6"/>
    </row>
    <row r="99" spans="1:166" ht="24" customHeight="1" x14ac:dyDescent="0.25">
      <c r="A99" s="101" t="s">
        <v>134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97"/>
      <c r="AP99" s="11" t="s">
        <v>135</v>
      </c>
      <c r="AQ99" s="12"/>
      <c r="AR99" s="12"/>
      <c r="AS99" s="12"/>
      <c r="AT99" s="12"/>
      <c r="AU99" s="61"/>
      <c r="AV99" s="98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100"/>
      <c r="BL99" s="63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5"/>
      <c r="CF99" s="63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5"/>
      <c r="CW99" s="63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5"/>
      <c r="DN99" s="63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5"/>
      <c r="EE99" s="62">
        <f t="shared" si="5"/>
        <v>0</v>
      </c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6"/>
    </row>
    <row r="100" spans="1:166" ht="25.5" customHeight="1" x14ac:dyDescent="0.25">
      <c r="A100" s="103" t="s">
        <v>136</v>
      </c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5"/>
      <c r="AP100" s="75" t="s">
        <v>137</v>
      </c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94"/>
      <c r="BF100" s="95"/>
      <c r="BG100" s="95"/>
      <c r="BH100" s="95"/>
      <c r="BI100" s="95"/>
      <c r="BJ100" s="95"/>
      <c r="BK100" s="96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106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8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>
        <f t="shared" si="5"/>
        <v>0</v>
      </c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8"/>
    </row>
    <row r="101" spans="1:16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</row>
    <row r="102" spans="1:16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</row>
    <row r="103" spans="1:166" ht="11.25" customHeight="1" x14ac:dyDescent="0.25">
      <c r="A103" s="1" t="s">
        <v>138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"/>
      <c r="AG103" s="1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 t="s">
        <v>139</v>
      </c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</row>
    <row r="104" spans="1:166" ht="11.2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109" t="s">
        <v>140</v>
      </c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"/>
      <c r="AG104" s="1"/>
      <c r="AH104" s="109" t="s">
        <v>141</v>
      </c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 t="s">
        <v>142</v>
      </c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"/>
      <c r="DR104" s="1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</row>
    <row r="105" spans="1:166" ht="11.25" customHeight="1" x14ac:dyDescent="0.25">
      <c r="A105" s="1" t="s">
        <v>143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"/>
      <c r="AG105" s="1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09" t="s">
        <v>140</v>
      </c>
      <c r="DD105" s="109"/>
      <c r="DE105" s="109"/>
      <c r="DF105" s="109"/>
      <c r="DG105" s="109"/>
      <c r="DH105" s="109"/>
      <c r="DI105" s="109"/>
      <c r="DJ105" s="109"/>
      <c r="DK105" s="109"/>
      <c r="DL105" s="109"/>
      <c r="DM105" s="109"/>
      <c r="DN105" s="109"/>
      <c r="DO105" s="109"/>
      <c r="DP105" s="109"/>
      <c r="DQ105" s="7"/>
      <c r="DR105" s="7"/>
      <c r="DS105" s="109" t="s">
        <v>141</v>
      </c>
      <c r="DT105" s="109"/>
      <c r="DU105" s="109"/>
      <c r="DV105" s="109"/>
      <c r="DW105" s="109"/>
      <c r="DX105" s="109"/>
      <c r="DY105" s="109"/>
      <c r="DZ105" s="109"/>
      <c r="EA105" s="109"/>
      <c r="EB105" s="109"/>
      <c r="EC105" s="109"/>
      <c r="ED105" s="109"/>
      <c r="EE105" s="109"/>
      <c r="EF105" s="109"/>
      <c r="EG105" s="109"/>
      <c r="EH105" s="109"/>
      <c r="EI105" s="109"/>
      <c r="EJ105" s="109"/>
      <c r="EK105" s="109"/>
      <c r="EL105" s="109"/>
      <c r="EM105" s="109"/>
      <c r="EN105" s="109"/>
      <c r="EO105" s="109"/>
      <c r="EP105" s="109"/>
      <c r="EQ105" s="109"/>
      <c r="ER105" s="109"/>
      <c r="ES105" s="109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</row>
    <row r="106" spans="1:16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09" t="s">
        <v>140</v>
      </c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7"/>
      <c r="AG106" s="7"/>
      <c r="AH106" s="109" t="s">
        <v>141</v>
      </c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</row>
    <row r="107" spans="1:166" ht="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</row>
    <row r="108" spans="1:166" ht="11.25" customHeight="1" x14ac:dyDescent="0.25">
      <c r="A108" s="111" t="s">
        <v>144</v>
      </c>
      <c r="B108" s="111"/>
      <c r="C108" s="112"/>
      <c r="D108" s="112"/>
      <c r="E108" s="112"/>
      <c r="F108" s="1" t="s">
        <v>144</v>
      </c>
      <c r="G108" s="1"/>
      <c r="H108" s="1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11">
        <v>200</v>
      </c>
      <c r="Z108" s="111"/>
      <c r="AA108" s="111"/>
      <c r="AB108" s="111"/>
      <c r="AC108" s="111"/>
      <c r="AD108" s="110"/>
      <c r="AE108" s="110"/>
      <c r="AF108" s="1"/>
      <c r="AG108" s="1" t="s">
        <v>145</v>
      </c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</row>
    <row r="109" spans="1:16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1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1"/>
      <c r="CY109" s="1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1"/>
      <c r="DW109" s="1"/>
      <c r="DX109" s="2"/>
      <c r="DY109" s="2"/>
      <c r="DZ109" s="5"/>
      <c r="EA109" s="5"/>
      <c r="EB109" s="5"/>
      <c r="EC109" s="1"/>
      <c r="ED109" s="1"/>
      <c r="EE109" s="1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2"/>
      <c r="EW109" s="2"/>
      <c r="EX109" s="2"/>
      <c r="EY109" s="2"/>
      <c r="EZ109" s="2"/>
      <c r="FA109" s="8"/>
      <c r="FB109" s="8"/>
      <c r="FC109" s="1"/>
      <c r="FD109" s="1"/>
      <c r="FE109" s="1"/>
      <c r="FF109" s="1"/>
      <c r="FG109" s="1"/>
      <c r="FH109" s="1"/>
      <c r="FI109" s="1"/>
      <c r="FJ109" s="1"/>
    </row>
    <row r="110" spans="1:166" ht="9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1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10"/>
      <c r="CY110" s="10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</row>
  </sheetData>
  <mergeCells count="674">
    <mergeCell ref="AD108:AE108"/>
    <mergeCell ref="A108:B108"/>
    <mergeCell ref="C108:E108"/>
    <mergeCell ref="I108:X108"/>
    <mergeCell ref="Y108:AC108"/>
    <mergeCell ref="DC105:DP105"/>
    <mergeCell ref="DS105:ES105"/>
    <mergeCell ref="DC104:DP104"/>
    <mergeCell ref="DS104:ES104"/>
    <mergeCell ref="R106:AE106"/>
    <mergeCell ref="AH106:BH106"/>
    <mergeCell ref="N103:AE103"/>
    <mergeCell ref="AH103:BH103"/>
    <mergeCell ref="N104:AE104"/>
    <mergeCell ref="AH104:BH104"/>
    <mergeCell ref="R105:AE105"/>
    <mergeCell ref="AH105:BH105"/>
    <mergeCell ref="ET100:FJ100"/>
    <mergeCell ref="A100:AO100"/>
    <mergeCell ref="AP100:AU100"/>
    <mergeCell ref="AV100:BK100"/>
    <mergeCell ref="BL100:CE100"/>
    <mergeCell ref="CF100:CV100"/>
    <mergeCell ref="CW99:DM99"/>
    <mergeCell ref="DN99:ED99"/>
    <mergeCell ref="EE99:ES99"/>
    <mergeCell ref="CW100:DM100"/>
    <mergeCell ref="DN100:ED100"/>
    <mergeCell ref="EE100:ES100"/>
    <mergeCell ref="CW98:DM98"/>
    <mergeCell ref="DN98:ED98"/>
    <mergeCell ref="EE98:ES98"/>
    <mergeCell ref="ET98:FJ98"/>
    <mergeCell ref="A99:AO99"/>
    <mergeCell ref="AP99:AU99"/>
    <mergeCell ref="AV99:BK99"/>
    <mergeCell ref="BL99:CE99"/>
    <mergeCell ref="ET99:FJ99"/>
    <mergeCell ref="CF99:CV99"/>
    <mergeCell ref="A97:AO97"/>
    <mergeCell ref="AP97:AU97"/>
    <mergeCell ref="AV97:BK97"/>
    <mergeCell ref="BL97:CE97"/>
    <mergeCell ref="ET97:FJ97"/>
    <mergeCell ref="A98:AO98"/>
    <mergeCell ref="AP98:AU98"/>
    <mergeCell ref="AV98:BK98"/>
    <mergeCell ref="BL98:CE98"/>
    <mergeCell ref="CF98:CV98"/>
    <mergeCell ref="CW96:DM96"/>
    <mergeCell ref="DN96:ED96"/>
    <mergeCell ref="EE96:ES96"/>
    <mergeCell ref="ET96:FJ96"/>
    <mergeCell ref="CF97:CV97"/>
    <mergeCell ref="CW97:DM97"/>
    <mergeCell ref="DN97:ED97"/>
    <mergeCell ref="EE97:ES97"/>
    <mergeCell ref="A95:AO95"/>
    <mergeCell ref="AP95:AU95"/>
    <mergeCell ref="AV95:BK95"/>
    <mergeCell ref="BL95:CE95"/>
    <mergeCell ref="ET95:FJ95"/>
    <mergeCell ref="A96:AO96"/>
    <mergeCell ref="AP96:AU96"/>
    <mergeCell ref="AV96:BK96"/>
    <mergeCell ref="BL96:CE96"/>
    <mergeCell ref="CF96:CV96"/>
    <mergeCell ref="EE94:ES94"/>
    <mergeCell ref="ET94:FJ94"/>
    <mergeCell ref="CF95:CV95"/>
    <mergeCell ref="CW95:DM95"/>
    <mergeCell ref="DN95:ED95"/>
    <mergeCell ref="EE95:ES95"/>
    <mergeCell ref="CW93:DM93"/>
    <mergeCell ref="DN93:ED93"/>
    <mergeCell ref="EE93:ES93"/>
    <mergeCell ref="A94:AO94"/>
    <mergeCell ref="AP94:AU94"/>
    <mergeCell ref="AV94:BK94"/>
    <mergeCell ref="BL94:CE94"/>
    <mergeCell ref="CF94:CV94"/>
    <mergeCell ref="CW94:DM94"/>
    <mergeCell ref="DN94:ED94"/>
    <mergeCell ref="CW92:DM92"/>
    <mergeCell ref="DN92:ED92"/>
    <mergeCell ref="EE92:ES92"/>
    <mergeCell ref="ET92:FJ92"/>
    <mergeCell ref="ET93:FJ93"/>
    <mergeCell ref="A93:AO93"/>
    <mergeCell ref="AP93:AU93"/>
    <mergeCell ref="AV93:BK93"/>
    <mergeCell ref="BL93:CE93"/>
    <mergeCell ref="CF93:CV93"/>
    <mergeCell ref="CF91:CV91"/>
    <mergeCell ref="CW91:DM91"/>
    <mergeCell ref="DN91:ED91"/>
    <mergeCell ref="EE91:ES91"/>
    <mergeCell ref="ET91:FJ91"/>
    <mergeCell ref="A92:AO92"/>
    <mergeCell ref="AP92:AU92"/>
    <mergeCell ref="AV92:BK92"/>
    <mergeCell ref="BL92:CE92"/>
    <mergeCell ref="CF92:CV92"/>
    <mergeCell ref="A90:AO90"/>
    <mergeCell ref="AP90:AU90"/>
    <mergeCell ref="AV90:BK90"/>
    <mergeCell ref="BL90:CE90"/>
    <mergeCell ref="A91:AO91"/>
    <mergeCell ref="AP91:AU91"/>
    <mergeCell ref="AV91:BK91"/>
    <mergeCell ref="BL91:CE91"/>
    <mergeCell ref="CF89:CV89"/>
    <mergeCell ref="CW89:DM89"/>
    <mergeCell ref="DN89:ED89"/>
    <mergeCell ref="EE89:ES89"/>
    <mergeCell ref="ET89:FJ89"/>
    <mergeCell ref="ET90:FJ90"/>
    <mergeCell ref="CF90:CV90"/>
    <mergeCell ref="CW90:DM90"/>
    <mergeCell ref="DN90:ED90"/>
    <mergeCell ref="EE90:ES90"/>
    <mergeCell ref="A88:AO88"/>
    <mergeCell ref="AP88:AU88"/>
    <mergeCell ref="AV88:BK88"/>
    <mergeCell ref="BL88:CE88"/>
    <mergeCell ref="A89:AO89"/>
    <mergeCell ref="AP89:AU89"/>
    <mergeCell ref="AV89:BK89"/>
    <mergeCell ref="BL89:CE89"/>
    <mergeCell ref="DN87:ED87"/>
    <mergeCell ref="EE87:ES87"/>
    <mergeCell ref="ET87:FJ87"/>
    <mergeCell ref="ET88:FJ88"/>
    <mergeCell ref="CF88:CV88"/>
    <mergeCell ref="CW88:DM88"/>
    <mergeCell ref="DN88:ED88"/>
    <mergeCell ref="EE88:ES88"/>
    <mergeCell ref="A87:AO87"/>
    <mergeCell ref="AP87:AU87"/>
    <mergeCell ref="AV87:BK87"/>
    <mergeCell ref="BL87:CE87"/>
    <mergeCell ref="CF87:CV87"/>
    <mergeCell ref="CW87:DM87"/>
    <mergeCell ref="ET85:FJ85"/>
    <mergeCell ref="A86:AO86"/>
    <mergeCell ref="AP86:AU86"/>
    <mergeCell ref="AV86:BK86"/>
    <mergeCell ref="BL86:CE86"/>
    <mergeCell ref="CF86:CV86"/>
    <mergeCell ref="CW86:DM86"/>
    <mergeCell ref="DN86:ED86"/>
    <mergeCell ref="EE86:ES86"/>
    <mergeCell ref="ET86:FJ86"/>
    <mergeCell ref="CF85:CV85"/>
    <mergeCell ref="CW85:DM85"/>
    <mergeCell ref="DN85:ED85"/>
    <mergeCell ref="EE85:ES85"/>
    <mergeCell ref="A85:AO85"/>
    <mergeCell ref="AP85:AU85"/>
    <mergeCell ref="AV85:BK85"/>
    <mergeCell ref="BL85:CE85"/>
    <mergeCell ref="CF83:ES83"/>
    <mergeCell ref="ET83:FJ84"/>
    <mergeCell ref="CF84:CV84"/>
    <mergeCell ref="CW84:DM84"/>
    <mergeCell ref="DN84:ED84"/>
    <mergeCell ref="EE84:ES84"/>
    <mergeCell ref="EK74:EW74"/>
    <mergeCell ref="EX74:FJ74"/>
    <mergeCell ref="BU74:CG74"/>
    <mergeCell ref="CH74:CW74"/>
    <mergeCell ref="CX74:DJ74"/>
    <mergeCell ref="A83:AO84"/>
    <mergeCell ref="AP83:AU84"/>
    <mergeCell ref="AV83:BK84"/>
    <mergeCell ref="BL83:CE84"/>
    <mergeCell ref="A82:FJ82"/>
    <mergeCell ref="DX74:EJ74"/>
    <mergeCell ref="DK74:DW74"/>
    <mergeCell ref="A74:AJ74"/>
    <mergeCell ref="AK74:AP74"/>
    <mergeCell ref="AQ74:BB74"/>
    <mergeCell ref="BC74:BT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2:EW52"/>
    <mergeCell ref="EK51:EW51"/>
    <mergeCell ref="EX51:FJ51"/>
    <mergeCell ref="BU51:CG51"/>
    <mergeCell ref="CH51:CW51"/>
    <mergeCell ref="CX51:DJ51"/>
    <mergeCell ref="DK51:DW51"/>
    <mergeCell ref="EX50:FJ50"/>
    <mergeCell ref="BU50:CG50"/>
    <mergeCell ref="CH50:CW50"/>
    <mergeCell ref="CX50:DJ50"/>
    <mergeCell ref="DK50:DW50"/>
    <mergeCell ref="A51:AJ51"/>
    <mergeCell ref="AK51:AP51"/>
    <mergeCell ref="AQ51:BB51"/>
    <mergeCell ref="BC51:BT51"/>
    <mergeCell ref="DX51:EJ51"/>
    <mergeCell ref="A50:AJ50"/>
    <mergeCell ref="AK50:AP50"/>
    <mergeCell ref="AQ50:BB50"/>
    <mergeCell ref="BC50:BT50"/>
    <mergeCell ref="DX50:EJ50"/>
    <mergeCell ref="EK50:EW50"/>
    <mergeCell ref="EK49:EW49"/>
    <mergeCell ref="EX49:FJ49"/>
    <mergeCell ref="BU49:CG49"/>
    <mergeCell ref="CH49:CW49"/>
    <mergeCell ref="CX49:DJ49"/>
    <mergeCell ref="DK49:DW49"/>
    <mergeCell ref="EX48:FJ48"/>
    <mergeCell ref="BU48:CG48"/>
    <mergeCell ref="CH48:CW48"/>
    <mergeCell ref="CX48:DJ48"/>
    <mergeCell ref="DK48:DW48"/>
    <mergeCell ref="A49:AJ49"/>
    <mergeCell ref="AK49:AP49"/>
    <mergeCell ref="AQ49:BB49"/>
    <mergeCell ref="BC49:BT49"/>
    <mergeCell ref="DX49:EJ49"/>
    <mergeCell ref="A48:AJ48"/>
    <mergeCell ref="AK48:AP48"/>
    <mergeCell ref="AQ48:BB48"/>
    <mergeCell ref="BC48:BT48"/>
    <mergeCell ref="DX48:EJ48"/>
    <mergeCell ref="EK48:EW48"/>
    <mergeCell ref="EK47:EW47"/>
    <mergeCell ref="EX47:FJ47"/>
    <mergeCell ref="BU47:CG47"/>
    <mergeCell ref="CH47:CW47"/>
    <mergeCell ref="CX47:DJ47"/>
    <mergeCell ref="DK47:DW47"/>
    <mergeCell ref="EX46:FJ46"/>
    <mergeCell ref="BU46:CG46"/>
    <mergeCell ref="CH46:CW46"/>
    <mergeCell ref="CX46:DJ46"/>
    <mergeCell ref="DK46:DW46"/>
    <mergeCell ref="A47:AJ47"/>
    <mergeCell ref="AK47:AP47"/>
    <mergeCell ref="AQ47:BB47"/>
    <mergeCell ref="BC47:BT47"/>
    <mergeCell ref="DX47:EJ47"/>
    <mergeCell ref="A46:AJ46"/>
    <mergeCell ref="AK46:AP46"/>
    <mergeCell ref="AQ46:BB46"/>
    <mergeCell ref="BC46:BT46"/>
    <mergeCell ref="DX46:EJ46"/>
    <mergeCell ref="EK46:EW46"/>
    <mergeCell ref="A45:AJ45"/>
    <mergeCell ref="AK45:AP45"/>
    <mergeCell ref="AQ45:BB45"/>
    <mergeCell ref="BC45:BT45"/>
    <mergeCell ref="BU45:CG45"/>
    <mergeCell ref="DK45:DW45"/>
    <mergeCell ref="CH45:CW45"/>
    <mergeCell ref="CX45:DJ45"/>
    <mergeCell ref="CX44:DJ44"/>
    <mergeCell ref="DK44:DW44"/>
    <mergeCell ref="DX44:EJ44"/>
    <mergeCell ref="EK44:EW44"/>
    <mergeCell ref="EX44:FJ44"/>
    <mergeCell ref="EK45:EW45"/>
    <mergeCell ref="EX45:FJ45"/>
    <mergeCell ref="DX45:EJ45"/>
    <mergeCell ref="A44:AJ44"/>
    <mergeCell ref="AK44:AP44"/>
    <mergeCell ref="AQ44:BB44"/>
    <mergeCell ref="BC44:BT44"/>
    <mergeCell ref="BU44:CG44"/>
    <mergeCell ref="CH44:CW44"/>
    <mergeCell ref="CH43:CW43"/>
    <mergeCell ref="CX43:DJ43"/>
    <mergeCell ref="DK43:DW43"/>
    <mergeCell ref="DX43:EJ43"/>
    <mergeCell ref="EK43:EW43"/>
    <mergeCell ref="EX43:FJ43"/>
    <mergeCell ref="A41:AJ42"/>
    <mergeCell ref="AK41:AP42"/>
    <mergeCell ref="AQ41:BB42"/>
    <mergeCell ref="BC41:BT42"/>
    <mergeCell ref="EX42:FJ42"/>
    <mergeCell ref="A43:AJ43"/>
    <mergeCell ref="AK43:AP43"/>
    <mergeCell ref="AQ43:BB43"/>
    <mergeCell ref="BC43:BT43"/>
    <mergeCell ref="BU43:CG43"/>
    <mergeCell ref="ET29:FJ29"/>
    <mergeCell ref="BU41:CG42"/>
    <mergeCell ref="CH41:EJ41"/>
    <mergeCell ref="EK41:FJ41"/>
    <mergeCell ref="CH42:CW42"/>
    <mergeCell ref="CX42:DJ42"/>
    <mergeCell ref="DK42:DW42"/>
    <mergeCell ref="DX42:EJ42"/>
    <mergeCell ref="EK42:EW42"/>
    <mergeCell ref="A40:FJ4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Туктарово-Урдала</dc:creator>
  <dc:description>POI HSSF rep:2.55.0.95</dc:description>
  <cp:lastModifiedBy>Туктарово-Урдала</cp:lastModifiedBy>
  <dcterms:created xsi:type="dcterms:W3CDTF">2023-04-10T12:08:40Z</dcterms:created>
  <dcterms:modified xsi:type="dcterms:W3CDTF">2023-04-10T12:08:40Z</dcterms:modified>
</cp:coreProperties>
</file>