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6" windowWidth="14940" windowHeight="9156"/>
  </bookViews>
  <sheets>
    <sheet name="Отчет об исполнении бюджета ГР" sheetId="1" r:id="rId1"/>
  </sheets>
  <definedNames>
    <definedName name="LAST_CELL" localSheetId="0">'Отчет об исполнении бюджета ГР'!$FJ$131</definedName>
  </definedNames>
  <calcPr calcId="124519"/>
</workbook>
</file>

<file path=xl/calcChain.xml><?xml version="1.0" encoding="utf-8"?>
<calcChain xmlns="http://schemas.openxmlformats.org/spreadsheetml/2006/main">
  <c r="EE19" i="1"/>
  <c r="ET19"/>
  <c r="EE20"/>
  <c r="ET20"/>
  <c r="EE21"/>
  <c r="ET21"/>
  <c r="EE22"/>
  <c r="ET22"/>
  <c r="EE23"/>
  <c r="ET23"/>
  <c r="EE24"/>
  <c r="ET24"/>
  <c r="EE25"/>
  <c r="ET25"/>
  <c r="EE26"/>
  <c r="ET26"/>
  <c r="EE27"/>
  <c r="ET27"/>
  <c r="EE28"/>
  <c r="ET28"/>
  <c r="EE29"/>
  <c r="ET29"/>
  <c r="EE30"/>
  <c r="ET30"/>
  <c r="EE31"/>
  <c r="ET31"/>
  <c r="EE32"/>
  <c r="ET32"/>
  <c r="EE33"/>
  <c r="ET33"/>
  <c r="EE34"/>
  <c r="ET34"/>
  <c r="EE35"/>
  <c r="ET35"/>
  <c r="EE36"/>
  <c r="ET36"/>
  <c r="EE37"/>
  <c r="ET37"/>
  <c r="EE38"/>
  <c r="ET38"/>
  <c r="EE39"/>
  <c r="ET39"/>
  <c r="EE40"/>
  <c r="ET40"/>
  <c r="EE41"/>
  <c r="ET41"/>
  <c r="EE42"/>
  <c r="ET42"/>
  <c r="EE43"/>
  <c r="ET43"/>
  <c r="DX58"/>
  <c r="EK58"/>
  <c r="EX58"/>
  <c r="DX59"/>
  <c r="EK59" s="1"/>
  <c r="EX59"/>
  <c r="DX60"/>
  <c r="EK60"/>
  <c r="EX60"/>
  <c r="DX61"/>
  <c r="EK61" s="1"/>
  <c r="EX61"/>
  <c r="DX62"/>
  <c r="EK62"/>
  <c r="EX62"/>
  <c r="DX63"/>
  <c r="EK63" s="1"/>
  <c r="EX63"/>
  <c r="DX64"/>
  <c r="EK64"/>
  <c r="EX64"/>
  <c r="DX65"/>
  <c r="EK65" s="1"/>
  <c r="EX65"/>
  <c r="DX66"/>
  <c r="EK66"/>
  <c r="EX66"/>
  <c r="DX67"/>
  <c r="EK67" s="1"/>
  <c r="EX67"/>
  <c r="DX68"/>
  <c r="EK68"/>
  <c r="EX68"/>
  <c r="DX69"/>
  <c r="EK69" s="1"/>
  <c r="EX69"/>
  <c r="DX70"/>
  <c r="EK70"/>
  <c r="EX70"/>
  <c r="DX71"/>
  <c r="EK71" s="1"/>
  <c r="EX71"/>
  <c r="DX72"/>
  <c r="EK72"/>
  <c r="EX72"/>
  <c r="DX73"/>
  <c r="EK73" s="1"/>
  <c r="EX73"/>
  <c r="DX74"/>
  <c r="EK74"/>
  <c r="EX74"/>
  <c r="DX75"/>
  <c r="EK75" s="1"/>
  <c r="EX75"/>
  <c r="DX76"/>
  <c r="EK76"/>
  <c r="EX76"/>
  <c r="DX77"/>
  <c r="EK77" s="1"/>
  <c r="EX77"/>
  <c r="DX78"/>
  <c r="EK78"/>
  <c r="EX78"/>
  <c r="DX79"/>
  <c r="EK79" s="1"/>
  <c r="EX79"/>
  <c r="DX80"/>
  <c r="EK80"/>
  <c r="EX80"/>
  <c r="DX81"/>
  <c r="EK81" s="1"/>
  <c r="EX81"/>
  <c r="DX82"/>
  <c r="EK82"/>
  <c r="EX82"/>
  <c r="DX83"/>
  <c r="EK83" s="1"/>
  <c r="EX83"/>
  <c r="DX84"/>
  <c r="EK84"/>
  <c r="EX84"/>
  <c r="DX85"/>
  <c r="EK85" s="1"/>
  <c r="EX85"/>
  <c r="DX86"/>
  <c r="EK86"/>
  <c r="EX86"/>
  <c r="DX87"/>
  <c r="EK87" s="1"/>
  <c r="EX87"/>
  <c r="DX88"/>
  <c r="EK88"/>
  <c r="EX88"/>
  <c r="DX89"/>
  <c r="EK89" s="1"/>
  <c r="EX89"/>
  <c r="DX90"/>
  <c r="EK90"/>
  <c r="EX90"/>
  <c r="DX91"/>
  <c r="EK91" s="1"/>
  <c r="EX91"/>
  <c r="DX92"/>
  <c r="EK92"/>
  <c r="EX92"/>
  <c r="DX93"/>
  <c r="EK93" s="1"/>
  <c r="EX93"/>
  <c r="DX94"/>
  <c r="EK94"/>
  <c r="EX94"/>
  <c r="DX95"/>
  <c r="EK95" s="1"/>
  <c r="EX95"/>
  <c r="DX96"/>
  <c r="EE108"/>
  <c r="ET108"/>
  <c r="EE109"/>
  <c r="ET109"/>
  <c r="EE110"/>
  <c r="ET110"/>
  <c r="EE111"/>
  <c r="ET111"/>
  <c r="EE112"/>
  <c r="ET112"/>
  <c r="EE113"/>
  <c r="ET113"/>
  <c r="EE114"/>
  <c r="EE115"/>
  <c r="EE116"/>
  <c r="EE117"/>
  <c r="EE118"/>
  <c r="EE119"/>
  <c r="EE120"/>
  <c r="EE121"/>
  <c r="EE122"/>
</calcChain>
</file>

<file path=xl/sharedStrings.xml><?xml version="1.0" encoding="utf-8"?>
<sst xmlns="http://schemas.openxmlformats.org/spreadsheetml/2006/main" count="225" uniqueCount="185">
  <si>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</si>
  <si>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</si>
  <si>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</si>
  <si>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</si>
  <si>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</si>
  <si>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</si>
  <si>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</si>
  <si>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</si>
  <si>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</si>
  <si>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</si>
  <si>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</si>
  <si>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</si>
  <si>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</si>
  <si>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</si>
  <si>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</si>
  <si>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</si>
  <si>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01.01.2022 г.</t>
  </si>
  <si>
    <t>18.01.2022</t>
  </si>
  <si>
    <t>Исполком МО Сарабикуловского СП</t>
  </si>
  <si>
    <t>бюджет муниципального образования "Сарабикуловское сельское поселение" Лениногорского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</si>
  <si>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</si>
  <si>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</si>
  <si>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</si>
  <si>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</si>
  <si>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</si>
  <si>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</si>
  <si>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</si>
  <si>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</si>
  <si>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</si>
  <si>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</si>
  <si>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</si>
  <si>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</si>
  <si>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</si>
  <si>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</si>
  <si>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</si>
  <si>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18210102010010000110111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</si>
  <si>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</si>
  <si>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18210102010011000110111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</si>
  <si>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</si>
  <si>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18210102010012100110111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</si>
  <si>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</si>
  <si>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18210102010013000110111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</si>
  <si>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</si>
  <si>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18210102030011000110111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</si>
  <si>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</si>
  <si>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18210102030012100110111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</si>
  <si>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</si>
  <si>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18210503010011000110111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</si>
  <si>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</si>
  <si>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18210601030100000110111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</si>
  <si>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</si>
  <si>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18210601030101000110111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</si>
  <si>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</si>
  <si>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18210601030102100110111</t>
  </si>
  <si>
    <t>Земельный налог с организаций, обладающих земельным участком, расположенным в границах сельских поселений</t>
  </si>
  <si>
    <t>18210606033100000110111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</si>
  <si>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</si>
  <si>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18210606033101000110111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</si>
  <si>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</si>
  <si>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18210606033102100110111</t>
  </si>
  <si>
    <t>Земельный налог с физических лиц, обладающих земельным участком, расположенным в границах сельских поселений</t>
  </si>
  <si>
    <t>18210606043100000110111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</si>
  <si>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</si>
  <si>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18210606043101000110111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</si>
  <si>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</si>
  <si>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18210606043102100110111</t>
  </si>
  <si>
    <t>Земельный налог (по обязательствам, возникшим до 1 января 2006 года), мобилизуемый на территориях сельских поселений (сумма платежа (перерасчеты, недоимка и задолженность по соответствующему платежу, в том числе по отмененному)</t>
  </si>
  <si>
    <t>18210904053101000110111</t>
  </si>
  <si>
    <t>Прочие доходы от компенсации затрат бюджетов сельских поселений</t>
  </si>
  <si>
    <t>92611302995100000130136</t>
  </si>
  <si>
    <t>Средства самообложения граждан, зачисляемые в бюджеты сельских поселений</t>
  </si>
  <si>
    <t>92611714030100000150155</t>
  </si>
  <si>
    <t>Дотации бюджетам сельских поселений на выравнивание бюджетной обеспеченности из бюджетов муниципальных районов</t>
  </si>
  <si>
    <t>92620216001100000150151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</si>
  <si>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</si>
  <si>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92620235118100000150151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</si>
  <si>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</si>
  <si>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92620245160100000150151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</si>
  <si>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</si>
  <si>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93711105035100000120121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</si>
  <si>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</si>
  <si>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</si>
  <si>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</si>
  <si>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</si>
  <si>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</si>
  <si>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</si>
  <si>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</si>
  <si>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</si>
  <si>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</si>
  <si>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</si>
  <si>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</si>
  <si>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</si>
  <si>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81301029900002030121211</t>
  </si>
  <si>
    <t>Начисления на выплаты по оплате труда</t>
  </si>
  <si>
    <t>81301029900002030129213</t>
  </si>
  <si>
    <t>91301049900002040121211</t>
  </si>
  <si>
    <t>91301049900002040129213</t>
  </si>
  <si>
    <t>Услуги связи</t>
  </si>
  <si>
    <t>91301049900002040244221</t>
  </si>
  <si>
    <t>Транспортные услуги</t>
  </si>
  <si>
    <t>91301049900002040244222</t>
  </si>
  <si>
    <t>Коммунальные услуги</t>
  </si>
  <si>
    <t>91301049900002040244223</t>
  </si>
  <si>
    <t>Работы, услуги по содержанию имущества</t>
  </si>
  <si>
    <t>91301049900002040244225</t>
  </si>
  <si>
    <t>Прочие работы, услуги</t>
  </si>
  <si>
    <t>91301049900002040244226</t>
  </si>
  <si>
    <t>Страхование</t>
  </si>
  <si>
    <t>91301049900002040244227</t>
  </si>
  <si>
    <t>Увеличение стоимости горюче-смазочных материалов</t>
  </si>
  <si>
    <t>91301049900002040244343</t>
  </si>
  <si>
    <t>Увеличение стоимости прочих оборотных запасов (материалов)</t>
  </si>
  <si>
    <t>91301049900002040244346</t>
  </si>
  <si>
    <t>91301049900002040247223</t>
  </si>
  <si>
    <t>Налоги, пошлины и сборы</t>
  </si>
  <si>
    <t>91301049900002040852291</t>
  </si>
  <si>
    <t>Иные выплаты текущего характера организациям</t>
  </si>
  <si>
    <t>91301049900002040853297</t>
  </si>
  <si>
    <t>91301079900002010880297</t>
  </si>
  <si>
    <t>Расходы</t>
  </si>
  <si>
    <t>91301119900007411870200</t>
  </si>
  <si>
    <t>91301139900002950851291</t>
  </si>
  <si>
    <t>Штрафы за нарушение законодательства о налогах и сборах, законодательства о страховых взносах</t>
  </si>
  <si>
    <t>91301139900002950853292</t>
  </si>
  <si>
    <t>91301139900020300244226</t>
  </si>
  <si>
    <t>Увеличение стоимости основных средств</t>
  </si>
  <si>
    <t>91301139900020300244310</t>
  </si>
  <si>
    <t>91301139900097080244226</t>
  </si>
  <si>
    <t>91302039900051180121211</t>
  </si>
  <si>
    <t>91302039900051180129213</t>
  </si>
  <si>
    <t>91302039900051180244225</t>
  </si>
  <si>
    <t>91302039900051180244310</t>
  </si>
  <si>
    <t>91302039900051180244346</t>
  </si>
  <si>
    <t>Перечисления другим бюджетам бюджетной системы Российской Федерации</t>
  </si>
  <si>
    <t>91304059900025600540251</t>
  </si>
  <si>
    <t>91304099900078020244225</t>
  </si>
  <si>
    <t>91305039900078010244225</t>
  </si>
  <si>
    <t>91305039900078010247223</t>
  </si>
  <si>
    <t>91305039900078030244225</t>
  </si>
  <si>
    <t>91305039900078040244223</t>
  </si>
  <si>
    <t>Увеличение стоимости прочих материальных запасов однократного применения</t>
  </si>
  <si>
    <t>91308019900010990244349</t>
  </si>
  <si>
    <t>91308019900025600540251</t>
  </si>
  <si>
    <t>91314039900025151540251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</si>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</sst>
</file>

<file path=xl/styles.xml><?xml version="1.0" encoding="utf-8"?>
<styleSheet xmlns="http://schemas.openxmlformats.org/spreadsheetml/2006/main">
  <numFmts count="1">
    <numFmt numFmtId="172" formatCode="?"/>
  </numFmts>
  <fonts count="7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/>
    </xf>
    <xf numFmtId="0" fontId="2" fillId="0" borderId="23" xfId="0" applyFont="1" applyBorder="1" applyAlignment="1" applyProtection="1"/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/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172" fontId="4" fillId="0" borderId="29" xfId="0" applyNumberFormat="1" applyFont="1" applyBorder="1" applyAlignment="1" applyProtection="1">
      <alignment wrapText="1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0" fontId="2" fillId="0" borderId="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center"/>
    </xf>
    <xf numFmtId="4" fontId="2" fillId="0" borderId="36" xfId="0" applyNumberFormat="1" applyFont="1" applyBorder="1" applyAlignment="1" applyProtection="1">
      <alignment horizontal="right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0" fontId="5" fillId="0" borderId="29" xfId="0" applyFont="1" applyBorder="1" applyAlignment="1" applyProtection="1"/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/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29" xfId="0" applyFont="1" applyBorder="1" applyAlignment="1" applyProtection="1">
      <alignment wrapText="1"/>
    </xf>
    <xf numFmtId="0" fontId="2" fillId="0" borderId="33" xfId="0" applyFont="1" applyBorder="1" applyAlignment="1" applyProtection="1">
      <alignment wrapText="1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J132"/>
  <sheetViews>
    <sheetView tabSelected="1" topLeftCell="A4" workbookViewId="0">
      <selection sqref="A1:EQ1"/>
    </sheetView>
  </sheetViews>
  <sheetFormatPr defaultRowHeight="11.25" customHeight="1"/>
  <cols>
    <col min="1" max="35" width="0.88671875" customWidth="1"/>
    <col min="36" max="36" width="2.109375" customWidth="1"/>
    <col min="37" max="53" width="0.88671875" customWidth="1"/>
    <col min="54" max="54" width="15.6640625" customWidth="1"/>
    <col min="55" max="139" width="0.88671875" customWidth="1"/>
    <col min="140" max="140" width="1.6640625" customWidth="1"/>
    <col min="141" max="166" width="0.88671875" customWidth="1"/>
  </cols>
  <sheetData>
    <row r="1" spans="1:166" ht="1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1"/>
      <c r="ES4" s="1"/>
      <c r="ET4" s="29" t="s">
        <v>4</v>
      </c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1"/>
    </row>
    <row r="5" spans="1:166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32" t="s">
        <v>6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4"/>
    </row>
    <row r="6" spans="1:166" ht="1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8" t="s">
        <v>16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11" t="s">
        <v>17</v>
      </c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3"/>
    </row>
    <row r="7" spans="1:166" ht="15" customHeight="1">
      <c r="A7" s="20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1"/>
      <c r="BD7" s="1"/>
      <c r="BE7" s="18" t="s">
        <v>18</v>
      </c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23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5"/>
    </row>
    <row r="8" spans="1:166" ht="1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1"/>
      <c r="BD8" s="1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11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7"/>
    </row>
    <row r="9" spans="1:166" ht="1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1"/>
      <c r="BD9" s="1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11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7"/>
    </row>
    <row r="10" spans="1:166" ht="15" customHeight="1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7" t="s">
        <v>19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11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3"/>
    </row>
    <row r="11" spans="1:166" ht="15" customHeight="1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1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3"/>
    </row>
    <row r="12" spans="1:166" ht="15" customHeight="1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4">
        <v>383</v>
      </c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6"/>
    </row>
    <row r="13" spans="1:166" ht="13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>
      <c r="A14" s="28" t="s">
        <v>20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</row>
    <row r="15" spans="1:166" ht="9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>
      <c r="A16" s="41" t="s">
        <v>21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2"/>
      <c r="AN16" s="45" t="s">
        <v>22</v>
      </c>
      <c r="AO16" s="41"/>
      <c r="AP16" s="41"/>
      <c r="AQ16" s="41"/>
      <c r="AR16" s="41"/>
      <c r="AS16" s="42"/>
      <c r="AT16" s="45" t="s">
        <v>23</v>
      </c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2"/>
      <c r="BJ16" s="45" t="s">
        <v>24</v>
      </c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2"/>
      <c r="CF16" s="35" t="s">
        <v>25</v>
      </c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7"/>
      <c r="ET16" s="45" t="s">
        <v>26</v>
      </c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7"/>
    </row>
    <row r="17" spans="1:166" ht="57.75" customHeigh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4"/>
      <c r="AN17" s="46"/>
      <c r="AO17" s="43"/>
      <c r="AP17" s="43"/>
      <c r="AQ17" s="43"/>
      <c r="AR17" s="43"/>
      <c r="AS17" s="44"/>
      <c r="AT17" s="46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4"/>
      <c r="BJ17" s="46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4"/>
      <c r="CF17" s="36" t="s">
        <v>27</v>
      </c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7"/>
      <c r="CW17" s="35" t="s">
        <v>28</v>
      </c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7"/>
      <c r="DN17" s="35" t="s">
        <v>29</v>
      </c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7"/>
      <c r="EE17" s="35" t="s">
        <v>30</v>
      </c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7"/>
      <c r="ET17" s="46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8"/>
    </row>
    <row r="18" spans="1:166" ht="12" customHeight="1">
      <c r="A18" s="39">
        <v>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40"/>
      <c r="AN18" s="29">
        <v>2</v>
      </c>
      <c r="AO18" s="30"/>
      <c r="AP18" s="30"/>
      <c r="AQ18" s="30"/>
      <c r="AR18" s="30"/>
      <c r="AS18" s="31"/>
      <c r="AT18" s="29">
        <v>3</v>
      </c>
      <c r="AU18" s="30"/>
      <c r="AV18" s="30"/>
      <c r="AW18" s="30"/>
      <c r="AX18" s="30"/>
      <c r="AY18" s="30"/>
      <c r="AZ18" s="30"/>
      <c r="BA18" s="30"/>
      <c r="BB18" s="30"/>
      <c r="BC18" s="15"/>
      <c r="BD18" s="15"/>
      <c r="BE18" s="15"/>
      <c r="BF18" s="15"/>
      <c r="BG18" s="15"/>
      <c r="BH18" s="15"/>
      <c r="BI18" s="38"/>
      <c r="BJ18" s="29">
        <v>4</v>
      </c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1"/>
      <c r="CF18" s="29">
        <v>5</v>
      </c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1"/>
      <c r="CW18" s="29">
        <v>6</v>
      </c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1"/>
      <c r="DN18" s="29">
        <v>7</v>
      </c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1"/>
      <c r="EE18" s="29">
        <v>8</v>
      </c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1"/>
      <c r="ET18" s="49">
        <v>9</v>
      </c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6"/>
    </row>
    <row r="19" spans="1:166" ht="15" customHeight="1">
      <c r="A19" s="50" t="s">
        <v>31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1" t="s">
        <v>32</v>
      </c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3"/>
      <c r="BD19" s="33"/>
      <c r="BE19" s="33"/>
      <c r="BF19" s="33"/>
      <c r="BG19" s="33"/>
      <c r="BH19" s="33"/>
      <c r="BI19" s="54"/>
      <c r="BJ19" s="55">
        <v>4272312.45</v>
      </c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>
        <v>4159477.19</v>
      </c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>
        <f t="shared" ref="EE19:EE43" si="0">CF19+CW19+DN19</f>
        <v>4159477.19</v>
      </c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>
        <f t="shared" ref="ET19:ET43" si="1">BJ19-EE19</f>
        <v>112835.26000000024</v>
      </c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6"/>
    </row>
    <row r="20" spans="1:166" ht="15" customHeight="1">
      <c r="A20" s="57" t="s">
        <v>33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8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60"/>
      <c r="BD20" s="12"/>
      <c r="BE20" s="12"/>
      <c r="BF20" s="12"/>
      <c r="BG20" s="12"/>
      <c r="BH20" s="12"/>
      <c r="BI20" s="61"/>
      <c r="BJ20" s="62">
        <v>4272312.45</v>
      </c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>
        <v>4159477.19</v>
      </c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3">
        <f t="shared" si="0"/>
        <v>4159477.19</v>
      </c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5"/>
      <c r="ET20" s="62">
        <f t="shared" si="1"/>
        <v>112835.26000000024</v>
      </c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6"/>
    </row>
    <row r="21" spans="1:166" ht="85.05" customHeight="1">
      <c r="A21" s="67" t="s">
        <v>34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9"/>
      <c r="AN21" s="58"/>
      <c r="AO21" s="59"/>
      <c r="AP21" s="59"/>
      <c r="AQ21" s="59"/>
      <c r="AR21" s="59"/>
      <c r="AS21" s="59"/>
      <c r="AT21" s="59" t="s">
        <v>35</v>
      </c>
      <c r="AU21" s="59"/>
      <c r="AV21" s="59"/>
      <c r="AW21" s="59"/>
      <c r="AX21" s="59"/>
      <c r="AY21" s="59"/>
      <c r="AZ21" s="59"/>
      <c r="BA21" s="59"/>
      <c r="BB21" s="59"/>
      <c r="BC21" s="60"/>
      <c r="BD21" s="12"/>
      <c r="BE21" s="12"/>
      <c r="BF21" s="12"/>
      <c r="BG21" s="12"/>
      <c r="BH21" s="12"/>
      <c r="BI21" s="61"/>
      <c r="BJ21" s="62">
        <v>320000</v>
      </c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3">
        <f t="shared" si="0"/>
        <v>0</v>
      </c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5"/>
      <c r="ET21" s="62">
        <f t="shared" si="1"/>
        <v>320000</v>
      </c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6"/>
    </row>
    <row r="22" spans="1:166" ht="121.5" customHeight="1">
      <c r="A22" s="67" t="s">
        <v>36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9"/>
      <c r="AN22" s="58"/>
      <c r="AO22" s="59"/>
      <c r="AP22" s="59"/>
      <c r="AQ22" s="59"/>
      <c r="AR22" s="59"/>
      <c r="AS22" s="59"/>
      <c r="AT22" s="59" t="s">
        <v>37</v>
      </c>
      <c r="AU22" s="59"/>
      <c r="AV22" s="59"/>
      <c r="AW22" s="59"/>
      <c r="AX22" s="59"/>
      <c r="AY22" s="59"/>
      <c r="AZ22" s="59"/>
      <c r="BA22" s="59"/>
      <c r="BB22" s="59"/>
      <c r="BC22" s="60"/>
      <c r="BD22" s="12"/>
      <c r="BE22" s="12"/>
      <c r="BF22" s="12"/>
      <c r="BG22" s="12"/>
      <c r="BH22" s="12"/>
      <c r="BI22" s="61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>
        <v>228210.44</v>
      </c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3">
        <f t="shared" si="0"/>
        <v>228210.44</v>
      </c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5"/>
      <c r="ET22" s="62">
        <f t="shared" si="1"/>
        <v>-228210.44</v>
      </c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6"/>
    </row>
    <row r="23" spans="1:166" ht="97.2" customHeight="1">
      <c r="A23" s="67" t="s">
        <v>38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9"/>
      <c r="AN23" s="58"/>
      <c r="AO23" s="59"/>
      <c r="AP23" s="59"/>
      <c r="AQ23" s="59"/>
      <c r="AR23" s="59"/>
      <c r="AS23" s="59"/>
      <c r="AT23" s="59" t="s">
        <v>39</v>
      </c>
      <c r="AU23" s="59"/>
      <c r="AV23" s="59"/>
      <c r="AW23" s="59"/>
      <c r="AX23" s="59"/>
      <c r="AY23" s="59"/>
      <c r="AZ23" s="59"/>
      <c r="BA23" s="59"/>
      <c r="BB23" s="59"/>
      <c r="BC23" s="60"/>
      <c r="BD23" s="12"/>
      <c r="BE23" s="12"/>
      <c r="BF23" s="12"/>
      <c r="BG23" s="12"/>
      <c r="BH23" s="12"/>
      <c r="BI23" s="61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>
        <v>4.66</v>
      </c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3">
        <f t="shared" si="0"/>
        <v>4.66</v>
      </c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5"/>
      <c r="ET23" s="62">
        <f t="shared" si="1"/>
        <v>-4.66</v>
      </c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6"/>
    </row>
    <row r="24" spans="1:166" ht="121.5" customHeight="1">
      <c r="A24" s="67" t="s">
        <v>40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9"/>
      <c r="AN24" s="58"/>
      <c r="AO24" s="59"/>
      <c r="AP24" s="59"/>
      <c r="AQ24" s="59"/>
      <c r="AR24" s="59"/>
      <c r="AS24" s="59"/>
      <c r="AT24" s="59" t="s">
        <v>41</v>
      </c>
      <c r="AU24" s="59"/>
      <c r="AV24" s="59"/>
      <c r="AW24" s="59"/>
      <c r="AX24" s="59"/>
      <c r="AY24" s="59"/>
      <c r="AZ24" s="59"/>
      <c r="BA24" s="59"/>
      <c r="BB24" s="59"/>
      <c r="BC24" s="60"/>
      <c r="BD24" s="12"/>
      <c r="BE24" s="12"/>
      <c r="BF24" s="12"/>
      <c r="BG24" s="12"/>
      <c r="BH24" s="12"/>
      <c r="BI24" s="61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>
        <v>12.4</v>
      </c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3">
        <f t="shared" si="0"/>
        <v>12.4</v>
      </c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5"/>
      <c r="ET24" s="62">
        <f t="shared" si="1"/>
        <v>-12.4</v>
      </c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6"/>
    </row>
    <row r="25" spans="1:166" ht="85.05" customHeight="1">
      <c r="A25" s="68" t="s">
        <v>42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9"/>
      <c r="AN25" s="58"/>
      <c r="AO25" s="59"/>
      <c r="AP25" s="59"/>
      <c r="AQ25" s="59"/>
      <c r="AR25" s="59"/>
      <c r="AS25" s="59"/>
      <c r="AT25" s="59" t="s">
        <v>43</v>
      </c>
      <c r="AU25" s="59"/>
      <c r="AV25" s="59"/>
      <c r="AW25" s="59"/>
      <c r="AX25" s="59"/>
      <c r="AY25" s="59"/>
      <c r="AZ25" s="59"/>
      <c r="BA25" s="59"/>
      <c r="BB25" s="59"/>
      <c r="BC25" s="60"/>
      <c r="BD25" s="12"/>
      <c r="BE25" s="12"/>
      <c r="BF25" s="12"/>
      <c r="BG25" s="12"/>
      <c r="BH25" s="12"/>
      <c r="BI25" s="61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>
        <v>960.17</v>
      </c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3">
        <f t="shared" si="0"/>
        <v>960.17</v>
      </c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5"/>
      <c r="ET25" s="62">
        <f t="shared" si="1"/>
        <v>-960.17</v>
      </c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6"/>
    </row>
    <row r="26" spans="1:166" ht="60.75" customHeight="1">
      <c r="A26" s="68" t="s">
        <v>44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9"/>
      <c r="AN26" s="58"/>
      <c r="AO26" s="59"/>
      <c r="AP26" s="59"/>
      <c r="AQ26" s="59"/>
      <c r="AR26" s="59"/>
      <c r="AS26" s="59"/>
      <c r="AT26" s="59" t="s">
        <v>45</v>
      </c>
      <c r="AU26" s="59"/>
      <c r="AV26" s="59"/>
      <c r="AW26" s="59"/>
      <c r="AX26" s="59"/>
      <c r="AY26" s="59"/>
      <c r="AZ26" s="59"/>
      <c r="BA26" s="59"/>
      <c r="BB26" s="59"/>
      <c r="BC26" s="60"/>
      <c r="BD26" s="12"/>
      <c r="BE26" s="12"/>
      <c r="BF26" s="12"/>
      <c r="BG26" s="12"/>
      <c r="BH26" s="12"/>
      <c r="BI26" s="61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>
        <v>-0.04</v>
      </c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3">
        <f t="shared" si="0"/>
        <v>-0.04</v>
      </c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5"/>
      <c r="ET26" s="62">
        <f t="shared" si="1"/>
        <v>0.04</v>
      </c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6"/>
    </row>
    <row r="27" spans="1:166" ht="48.6" customHeight="1">
      <c r="A27" s="68" t="s">
        <v>46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9"/>
      <c r="AN27" s="58"/>
      <c r="AO27" s="59"/>
      <c r="AP27" s="59"/>
      <c r="AQ27" s="59"/>
      <c r="AR27" s="59"/>
      <c r="AS27" s="59"/>
      <c r="AT27" s="59" t="s">
        <v>47</v>
      </c>
      <c r="AU27" s="59"/>
      <c r="AV27" s="59"/>
      <c r="AW27" s="59"/>
      <c r="AX27" s="59"/>
      <c r="AY27" s="59"/>
      <c r="AZ27" s="59"/>
      <c r="BA27" s="59"/>
      <c r="BB27" s="59"/>
      <c r="BC27" s="60"/>
      <c r="BD27" s="12"/>
      <c r="BE27" s="12"/>
      <c r="BF27" s="12"/>
      <c r="BG27" s="12"/>
      <c r="BH27" s="12"/>
      <c r="BI27" s="61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>
        <v>6310</v>
      </c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3">
        <f t="shared" si="0"/>
        <v>6310</v>
      </c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5"/>
      <c r="ET27" s="62">
        <f t="shared" si="1"/>
        <v>-6310</v>
      </c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6"/>
    </row>
    <row r="28" spans="1:166" ht="60.75" customHeight="1">
      <c r="A28" s="68" t="s">
        <v>48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9"/>
      <c r="AN28" s="58"/>
      <c r="AO28" s="59"/>
      <c r="AP28" s="59"/>
      <c r="AQ28" s="59"/>
      <c r="AR28" s="59"/>
      <c r="AS28" s="59"/>
      <c r="AT28" s="59" t="s">
        <v>49</v>
      </c>
      <c r="AU28" s="59"/>
      <c r="AV28" s="59"/>
      <c r="AW28" s="59"/>
      <c r="AX28" s="59"/>
      <c r="AY28" s="59"/>
      <c r="AZ28" s="59"/>
      <c r="BA28" s="59"/>
      <c r="BB28" s="59"/>
      <c r="BC28" s="60"/>
      <c r="BD28" s="12"/>
      <c r="BE28" s="12"/>
      <c r="BF28" s="12"/>
      <c r="BG28" s="12"/>
      <c r="BH28" s="12"/>
      <c r="BI28" s="61"/>
      <c r="BJ28" s="62">
        <v>77500</v>
      </c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3">
        <f t="shared" si="0"/>
        <v>0</v>
      </c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5"/>
      <c r="ET28" s="62">
        <f t="shared" si="1"/>
        <v>77500</v>
      </c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6"/>
    </row>
    <row r="29" spans="1:166" ht="97.2" customHeight="1">
      <c r="A29" s="68" t="s">
        <v>50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9"/>
      <c r="AN29" s="58"/>
      <c r="AO29" s="59"/>
      <c r="AP29" s="59"/>
      <c r="AQ29" s="59"/>
      <c r="AR29" s="59"/>
      <c r="AS29" s="59"/>
      <c r="AT29" s="59" t="s">
        <v>51</v>
      </c>
      <c r="AU29" s="59"/>
      <c r="AV29" s="59"/>
      <c r="AW29" s="59"/>
      <c r="AX29" s="59"/>
      <c r="AY29" s="59"/>
      <c r="AZ29" s="59"/>
      <c r="BA29" s="59"/>
      <c r="BB29" s="59"/>
      <c r="BC29" s="60"/>
      <c r="BD29" s="12"/>
      <c r="BE29" s="12"/>
      <c r="BF29" s="12"/>
      <c r="BG29" s="12"/>
      <c r="BH29" s="12"/>
      <c r="BI29" s="61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>
        <v>62160.21</v>
      </c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3">
        <f t="shared" si="0"/>
        <v>62160.21</v>
      </c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5"/>
      <c r="ET29" s="62">
        <f t="shared" si="1"/>
        <v>-62160.21</v>
      </c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6"/>
    </row>
    <row r="30" spans="1:166" ht="72.900000000000006" customHeight="1">
      <c r="A30" s="68" t="s">
        <v>52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9"/>
      <c r="AN30" s="58"/>
      <c r="AO30" s="59"/>
      <c r="AP30" s="59"/>
      <c r="AQ30" s="59"/>
      <c r="AR30" s="59"/>
      <c r="AS30" s="59"/>
      <c r="AT30" s="59" t="s">
        <v>53</v>
      </c>
      <c r="AU30" s="59"/>
      <c r="AV30" s="59"/>
      <c r="AW30" s="59"/>
      <c r="AX30" s="59"/>
      <c r="AY30" s="59"/>
      <c r="AZ30" s="59"/>
      <c r="BA30" s="59"/>
      <c r="BB30" s="59"/>
      <c r="BC30" s="60"/>
      <c r="BD30" s="12"/>
      <c r="BE30" s="12"/>
      <c r="BF30" s="12"/>
      <c r="BG30" s="12"/>
      <c r="BH30" s="12"/>
      <c r="BI30" s="61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>
        <v>-732.46</v>
      </c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3">
        <f t="shared" si="0"/>
        <v>-732.46</v>
      </c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5"/>
      <c r="ET30" s="62">
        <f t="shared" si="1"/>
        <v>732.46</v>
      </c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6"/>
    </row>
    <row r="31" spans="1:166" ht="48.6" customHeight="1">
      <c r="A31" s="68" t="s">
        <v>54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9"/>
      <c r="AN31" s="58"/>
      <c r="AO31" s="59"/>
      <c r="AP31" s="59"/>
      <c r="AQ31" s="59"/>
      <c r="AR31" s="59"/>
      <c r="AS31" s="59"/>
      <c r="AT31" s="59" t="s">
        <v>55</v>
      </c>
      <c r="AU31" s="59"/>
      <c r="AV31" s="59"/>
      <c r="AW31" s="59"/>
      <c r="AX31" s="59"/>
      <c r="AY31" s="59"/>
      <c r="AZ31" s="59"/>
      <c r="BA31" s="59"/>
      <c r="BB31" s="59"/>
      <c r="BC31" s="60"/>
      <c r="BD31" s="12"/>
      <c r="BE31" s="12"/>
      <c r="BF31" s="12"/>
      <c r="BG31" s="12"/>
      <c r="BH31" s="12"/>
      <c r="BI31" s="61"/>
      <c r="BJ31" s="62">
        <v>422000</v>
      </c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3">
        <f t="shared" si="0"/>
        <v>0</v>
      </c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5"/>
      <c r="ET31" s="62">
        <f t="shared" si="1"/>
        <v>422000</v>
      </c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6"/>
    </row>
    <row r="32" spans="1:166" ht="85.05" customHeight="1">
      <c r="A32" s="68" t="s">
        <v>56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9"/>
      <c r="AN32" s="58"/>
      <c r="AO32" s="59"/>
      <c r="AP32" s="59"/>
      <c r="AQ32" s="59"/>
      <c r="AR32" s="59"/>
      <c r="AS32" s="59"/>
      <c r="AT32" s="59" t="s">
        <v>57</v>
      </c>
      <c r="AU32" s="59"/>
      <c r="AV32" s="59"/>
      <c r="AW32" s="59"/>
      <c r="AX32" s="59"/>
      <c r="AY32" s="59"/>
      <c r="AZ32" s="59"/>
      <c r="BA32" s="59"/>
      <c r="BB32" s="59"/>
      <c r="BC32" s="60"/>
      <c r="BD32" s="12"/>
      <c r="BE32" s="12"/>
      <c r="BF32" s="12"/>
      <c r="BG32" s="12"/>
      <c r="BH32" s="12"/>
      <c r="BI32" s="61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>
        <v>376872</v>
      </c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3">
        <f t="shared" si="0"/>
        <v>376872</v>
      </c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5"/>
      <c r="ET32" s="62">
        <f t="shared" si="1"/>
        <v>-376872</v>
      </c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6"/>
    </row>
    <row r="33" spans="1:166" ht="60.75" customHeight="1">
      <c r="A33" s="68" t="s">
        <v>58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9"/>
      <c r="AN33" s="58"/>
      <c r="AO33" s="59"/>
      <c r="AP33" s="59"/>
      <c r="AQ33" s="59"/>
      <c r="AR33" s="59"/>
      <c r="AS33" s="59"/>
      <c r="AT33" s="59" t="s">
        <v>59</v>
      </c>
      <c r="AU33" s="59"/>
      <c r="AV33" s="59"/>
      <c r="AW33" s="59"/>
      <c r="AX33" s="59"/>
      <c r="AY33" s="59"/>
      <c r="AZ33" s="59"/>
      <c r="BA33" s="59"/>
      <c r="BB33" s="59"/>
      <c r="BC33" s="60"/>
      <c r="BD33" s="12"/>
      <c r="BE33" s="12"/>
      <c r="BF33" s="12"/>
      <c r="BG33" s="12"/>
      <c r="BH33" s="12"/>
      <c r="BI33" s="61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>
        <v>7.58</v>
      </c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3">
        <f t="shared" si="0"/>
        <v>7.58</v>
      </c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5"/>
      <c r="ET33" s="62">
        <f t="shared" si="1"/>
        <v>-7.58</v>
      </c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6"/>
    </row>
    <row r="34" spans="1:166" ht="48.6" customHeight="1">
      <c r="A34" s="68" t="s">
        <v>60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9"/>
      <c r="AN34" s="58"/>
      <c r="AO34" s="59"/>
      <c r="AP34" s="59"/>
      <c r="AQ34" s="59"/>
      <c r="AR34" s="59"/>
      <c r="AS34" s="59"/>
      <c r="AT34" s="59" t="s">
        <v>61</v>
      </c>
      <c r="AU34" s="59"/>
      <c r="AV34" s="59"/>
      <c r="AW34" s="59"/>
      <c r="AX34" s="59"/>
      <c r="AY34" s="59"/>
      <c r="AZ34" s="59"/>
      <c r="BA34" s="59"/>
      <c r="BB34" s="59"/>
      <c r="BC34" s="60"/>
      <c r="BD34" s="12"/>
      <c r="BE34" s="12"/>
      <c r="BF34" s="12"/>
      <c r="BG34" s="12"/>
      <c r="BH34" s="12"/>
      <c r="BI34" s="61"/>
      <c r="BJ34" s="62">
        <v>130000</v>
      </c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3">
        <f t="shared" si="0"/>
        <v>0</v>
      </c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5"/>
      <c r="ET34" s="62">
        <f t="shared" si="1"/>
        <v>130000</v>
      </c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6"/>
    </row>
    <row r="35" spans="1:166" ht="85.05" customHeight="1">
      <c r="A35" s="68" t="s">
        <v>62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9"/>
      <c r="AN35" s="58"/>
      <c r="AO35" s="59"/>
      <c r="AP35" s="59"/>
      <c r="AQ35" s="59"/>
      <c r="AR35" s="59"/>
      <c r="AS35" s="59"/>
      <c r="AT35" s="59" t="s">
        <v>63</v>
      </c>
      <c r="AU35" s="59"/>
      <c r="AV35" s="59"/>
      <c r="AW35" s="59"/>
      <c r="AX35" s="59"/>
      <c r="AY35" s="59"/>
      <c r="AZ35" s="59"/>
      <c r="BA35" s="59"/>
      <c r="BB35" s="59"/>
      <c r="BC35" s="60"/>
      <c r="BD35" s="12"/>
      <c r="BE35" s="12"/>
      <c r="BF35" s="12"/>
      <c r="BG35" s="12"/>
      <c r="BH35" s="12"/>
      <c r="BI35" s="61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>
        <v>129729.23</v>
      </c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3">
        <f t="shared" si="0"/>
        <v>129729.23</v>
      </c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5"/>
      <c r="ET35" s="62">
        <f t="shared" si="1"/>
        <v>-129729.23</v>
      </c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6"/>
    </row>
    <row r="36" spans="1:166" ht="60.75" customHeight="1">
      <c r="A36" s="68" t="s">
        <v>64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9"/>
      <c r="AN36" s="58"/>
      <c r="AO36" s="59"/>
      <c r="AP36" s="59"/>
      <c r="AQ36" s="59"/>
      <c r="AR36" s="59"/>
      <c r="AS36" s="59"/>
      <c r="AT36" s="59" t="s">
        <v>65</v>
      </c>
      <c r="AU36" s="59"/>
      <c r="AV36" s="59"/>
      <c r="AW36" s="59"/>
      <c r="AX36" s="59"/>
      <c r="AY36" s="59"/>
      <c r="AZ36" s="59"/>
      <c r="BA36" s="59"/>
      <c r="BB36" s="59"/>
      <c r="BC36" s="60"/>
      <c r="BD36" s="12"/>
      <c r="BE36" s="12"/>
      <c r="BF36" s="12"/>
      <c r="BG36" s="12"/>
      <c r="BH36" s="12"/>
      <c r="BI36" s="61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>
        <v>-2240.5700000000002</v>
      </c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3">
        <f t="shared" si="0"/>
        <v>-2240.5700000000002</v>
      </c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5"/>
      <c r="ET36" s="62">
        <f t="shared" si="1"/>
        <v>2240.5700000000002</v>
      </c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6"/>
    </row>
    <row r="37" spans="1:166" ht="85.05" customHeight="1">
      <c r="A37" s="68" t="s">
        <v>66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9"/>
      <c r="AN37" s="58"/>
      <c r="AO37" s="59"/>
      <c r="AP37" s="59"/>
      <c r="AQ37" s="59"/>
      <c r="AR37" s="59"/>
      <c r="AS37" s="59"/>
      <c r="AT37" s="59" t="s">
        <v>67</v>
      </c>
      <c r="AU37" s="59"/>
      <c r="AV37" s="59"/>
      <c r="AW37" s="59"/>
      <c r="AX37" s="59"/>
      <c r="AY37" s="59"/>
      <c r="AZ37" s="59"/>
      <c r="BA37" s="59"/>
      <c r="BB37" s="59"/>
      <c r="BC37" s="60"/>
      <c r="BD37" s="12"/>
      <c r="BE37" s="12"/>
      <c r="BF37" s="12"/>
      <c r="BG37" s="12"/>
      <c r="BH37" s="12"/>
      <c r="BI37" s="61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>
        <v>-1108.57</v>
      </c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3">
        <f t="shared" si="0"/>
        <v>-1108.57</v>
      </c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5"/>
      <c r="ET37" s="62">
        <f t="shared" si="1"/>
        <v>1108.57</v>
      </c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6"/>
    </row>
    <row r="38" spans="1:166" ht="24.3" customHeight="1">
      <c r="A38" s="68" t="s">
        <v>68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9"/>
      <c r="AN38" s="58"/>
      <c r="AO38" s="59"/>
      <c r="AP38" s="59"/>
      <c r="AQ38" s="59"/>
      <c r="AR38" s="59"/>
      <c r="AS38" s="59"/>
      <c r="AT38" s="59" t="s">
        <v>69</v>
      </c>
      <c r="AU38" s="59"/>
      <c r="AV38" s="59"/>
      <c r="AW38" s="59"/>
      <c r="AX38" s="59"/>
      <c r="AY38" s="59"/>
      <c r="AZ38" s="59"/>
      <c r="BA38" s="59"/>
      <c r="BB38" s="59"/>
      <c r="BC38" s="60"/>
      <c r="BD38" s="12"/>
      <c r="BE38" s="12"/>
      <c r="BF38" s="12"/>
      <c r="BG38" s="12"/>
      <c r="BH38" s="12"/>
      <c r="BI38" s="61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>
        <v>14346.89</v>
      </c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3">
        <f t="shared" si="0"/>
        <v>14346.89</v>
      </c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5"/>
      <c r="ET38" s="62">
        <f t="shared" si="1"/>
        <v>-14346.89</v>
      </c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6"/>
    </row>
    <row r="39" spans="1:166" ht="36.450000000000003" customHeight="1">
      <c r="A39" s="68" t="s">
        <v>70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9"/>
      <c r="AN39" s="58"/>
      <c r="AO39" s="59"/>
      <c r="AP39" s="59"/>
      <c r="AQ39" s="59"/>
      <c r="AR39" s="59"/>
      <c r="AS39" s="59"/>
      <c r="AT39" s="59" t="s">
        <v>71</v>
      </c>
      <c r="AU39" s="59"/>
      <c r="AV39" s="59"/>
      <c r="AW39" s="59"/>
      <c r="AX39" s="59"/>
      <c r="AY39" s="59"/>
      <c r="AZ39" s="59"/>
      <c r="BA39" s="59"/>
      <c r="BB39" s="59"/>
      <c r="BC39" s="60"/>
      <c r="BD39" s="12"/>
      <c r="BE39" s="12"/>
      <c r="BF39" s="12"/>
      <c r="BG39" s="12"/>
      <c r="BH39" s="12"/>
      <c r="BI39" s="61"/>
      <c r="BJ39" s="62">
        <v>190500</v>
      </c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>
        <v>190500</v>
      </c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3">
        <f t="shared" si="0"/>
        <v>190500</v>
      </c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5"/>
      <c r="ET39" s="62">
        <f t="shared" si="1"/>
        <v>0</v>
      </c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6"/>
    </row>
    <row r="40" spans="1:166" ht="36.450000000000003" customHeight="1">
      <c r="A40" s="68" t="s">
        <v>72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9"/>
      <c r="AN40" s="58"/>
      <c r="AO40" s="59"/>
      <c r="AP40" s="59"/>
      <c r="AQ40" s="59"/>
      <c r="AR40" s="59"/>
      <c r="AS40" s="59"/>
      <c r="AT40" s="59" t="s">
        <v>73</v>
      </c>
      <c r="AU40" s="59"/>
      <c r="AV40" s="59"/>
      <c r="AW40" s="59"/>
      <c r="AX40" s="59"/>
      <c r="AY40" s="59"/>
      <c r="AZ40" s="59"/>
      <c r="BA40" s="59"/>
      <c r="BB40" s="59"/>
      <c r="BC40" s="60"/>
      <c r="BD40" s="12"/>
      <c r="BE40" s="12"/>
      <c r="BF40" s="12"/>
      <c r="BG40" s="12"/>
      <c r="BH40" s="12"/>
      <c r="BI40" s="61"/>
      <c r="BJ40" s="62">
        <v>2034900</v>
      </c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>
        <v>2034900</v>
      </c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3">
        <f t="shared" si="0"/>
        <v>2034900</v>
      </c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5"/>
      <c r="ET40" s="62">
        <f t="shared" si="1"/>
        <v>0</v>
      </c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6"/>
    </row>
    <row r="41" spans="1:166" ht="48.6" customHeight="1">
      <c r="A41" s="68" t="s">
        <v>74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9"/>
      <c r="AN41" s="58"/>
      <c r="AO41" s="59"/>
      <c r="AP41" s="59"/>
      <c r="AQ41" s="59"/>
      <c r="AR41" s="59"/>
      <c r="AS41" s="59"/>
      <c r="AT41" s="59" t="s">
        <v>75</v>
      </c>
      <c r="AU41" s="59"/>
      <c r="AV41" s="59"/>
      <c r="AW41" s="59"/>
      <c r="AX41" s="59"/>
      <c r="AY41" s="59"/>
      <c r="AZ41" s="59"/>
      <c r="BA41" s="59"/>
      <c r="BB41" s="59"/>
      <c r="BC41" s="60"/>
      <c r="BD41" s="12"/>
      <c r="BE41" s="12"/>
      <c r="BF41" s="12"/>
      <c r="BG41" s="12"/>
      <c r="BH41" s="12"/>
      <c r="BI41" s="61"/>
      <c r="BJ41" s="62">
        <v>99950</v>
      </c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>
        <v>99950</v>
      </c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3">
        <f t="shared" si="0"/>
        <v>99950</v>
      </c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  <c r="EQ41" s="64"/>
      <c r="ER41" s="64"/>
      <c r="ES41" s="65"/>
      <c r="ET41" s="62">
        <f t="shared" si="1"/>
        <v>0</v>
      </c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6"/>
    </row>
    <row r="42" spans="1:166" ht="72.900000000000006" customHeight="1">
      <c r="A42" s="68" t="s">
        <v>76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9"/>
      <c r="AN42" s="58"/>
      <c r="AO42" s="59"/>
      <c r="AP42" s="59"/>
      <c r="AQ42" s="59"/>
      <c r="AR42" s="59"/>
      <c r="AS42" s="59"/>
      <c r="AT42" s="59" t="s">
        <v>77</v>
      </c>
      <c r="AU42" s="59"/>
      <c r="AV42" s="59"/>
      <c r="AW42" s="59"/>
      <c r="AX42" s="59"/>
      <c r="AY42" s="59"/>
      <c r="AZ42" s="59"/>
      <c r="BA42" s="59"/>
      <c r="BB42" s="59"/>
      <c r="BC42" s="60"/>
      <c r="BD42" s="12"/>
      <c r="BE42" s="12"/>
      <c r="BF42" s="12"/>
      <c r="BG42" s="12"/>
      <c r="BH42" s="12"/>
      <c r="BI42" s="61"/>
      <c r="BJ42" s="62">
        <v>997462.45</v>
      </c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>
        <v>997462.45</v>
      </c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3">
        <f t="shared" si="0"/>
        <v>997462.45</v>
      </c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5"/>
      <c r="ET42" s="62">
        <f t="shared" si="1"/>
        <v>0</v>
      </c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6"/>
    </row>
    <row r="43" spans="1:166" ht="72.900000000000006" customHeight="1">
      <c r="A43" s="68" t="s">
        <v>78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9"/>
      <c r="AN43" s="58"/>
      <c r="AO43" s="59"/>
      <c r="AP43" s="59"/>
      <c r="AQ43" s="59"/>
      <c r="AR43" s="59"/>
      <c r="AS43" s="59"/>
      <c r="AT43" s="59" t="s">
        <v>79</v>
      </c>
      <c r="AU43" s="59"/>
      <c r="AV43" s="59"/>
      <c r="AW43" s="59"/>
      <c r="AX43" s="59"/>
      <c r="AY43" s="59"/>
      <c r="AZ43" s="59"/>
      <c r="BA43" s="59"/>
      <c r="BB43" s="59"/>
      <c r="BC43" s="60"/>
      <c r="BD43" s="12"/>
      <c r="BE43" s="12"/>
      <c r="BF43" s="12"/>
      <c r="BG43" s="12"/>
      <c r="BH43" s="12"/>
      <c r="BI43" s="61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>
        <v>22132.799999999999</v>
      </c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3">
        <f t="shared" si="0"/>
        <v>22132.799999999999</v>
      </c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5"/>
      <c r="ET43" s="62">
        <f t="shared" si="1"/>
        <v>-22132.799999999999</v>
      </c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6"/>
    </row>
    <row r="44" spans="1:166" ht="1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</row>
    <row r="45" spans="1:166" ht="1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</row>
    <row r="46" spans="1:166" ht="1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</row>
    <row r="47" spans="1:166" ht="1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</row>
    <row r="48" spans="1:166" ht="1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</row>
    <row r="49" spans="1:166" ht="1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</row>
    <row r="50" spans="1:166" ht="1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</row>
    <row r="51" spans="1:166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</row>
    <row r="52" spans="1:166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</row>
    <row r="53" spans="1:16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6" t="s">
        <v>80</v>
      </c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2" t="s">
        <v>81</v>
      </c>
    </row>
    <row r="54" spans="1:166" ht="12.75" customHeight="1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  <c r="CM54" s="71"/>
      <c r="CN54" s="71"/>
      <c r="CO54" s="71"/>
      <c r="CP54" s="71"/>
      <c r="CQ54" s="71"/>
      <c r="CR54" s="71"/>
      <c r="CS54" s="71"/>
      <c r="CT54" s="71"/>
      <c r="CU54" s="71"/>
      <c r="CV54" s="71"/>
      <c r="CW54" s="71"/>
      <c r="CX54" s="71"/>
      <c r="CY54" s="71"/>
      <c r="CZ54" s="71"/>
      <c r="DA54" s="71"/>
      <c r="DB54" s="71"/>
      <c r="DC54" s="71"/>
      <c r="DD54" s="71"/>
      <c r="DE54" s="71"/>
      <c r="DF54" s="71"/>
      <c r="DG54" s="71"/>
      <c r="DH54" s="71"/>
      <c r="DI54" s="71"/>
      <c r="DJ54" s="71"/>
      <c r="DK54" s="71"/>
      <c r="DL54" s="71"/>
      <c r="DM54" s="71"/>
      <c r="DN54" s="71"/>
      <c r="DO54" s="71"/>
      <c r="DP54" s="71"/>
      <c r="DQ54" s="71"/>
      <c r="DR54" s="71"/>
      <c r="DS54" s="71"/>
      <c r="DT54" s="71"/>
      <c r="DU54" s="71"/>
      <c r="DV54" s="71"/>
      <c r="DW54" s="71"/>
      <c r="DX54" s="71"/>
      <c r="DY54" s="71"/>
      <c r="DZ54" s="71"/>
      <c r="EA54" s="71"/>
      <c r="EB54" s="71"/>
      <c r="EC54" s="71"/>
      <c r="ED54" s="71"/>
      <c r="EE54" s="71"/>
      <c r="EF54" s="71"/>
      <c r="EG54" s="71"/>
      <c r="EH54" s="71"/>
      <c r="EI54" s="71"/>
      <c r="EJ54" s="71"/>
      <c r="EK54" s="71"/>
      <c r="EL54" s="71"/>
      <c r="EM54" s="71"/>
      <c r="EN54" s="71"/>
      <c r="EO54" s="71"/>
      <c r="EP54" s="71"/>
      <c r="EQ54" s="71"/>
      <c r="ER54" s="71"/>
      <c r="ES54" s="71"/>
      <c r="ET54" s="71"/>
      <c r="EU54" s="71"/>
      <c r="EV54" s="71"/>
      <c r="EW54" s="71"/>
      <c r="EX54" s="71"/>
      <c r="EY54" s="71"/>
      <c r="EZ54" s="71"/>
      <c r="FA54" s="71"/>
      <c r="FB54" s="71"/>
      <c r="FC54" s="71"/>
      <c r="FD54" s="71"/>
      <c r="FE54" s="71"/>
      <c r="FF54" s="71"/>
      <c r="FG54" s="71"/>
      <c r="FH54" s="71"/>
      <c r="FI54" s="71"/>
      <c r="FJ54" s="71"/>
    </row>
    <row r="55" spans="1:166" ht="24" customHeight="1">
      <c r="A55" s="41" t="s">
        <v>21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2"/>
      <c r="AK55" s="45" t="s">
        <v>22</v>
      </c>
      <c r="AL55" s="41"/>
      <c r="AM55" s="41"/>
      <c r="AN55" s="41"/>
      <c r="AO55" s="41"/>
      <c r="AP55" s="42"/>
      <c r="AQ55" s="45" t="s">
        <v>82</v>
      </c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2"/>
      <c r="BC55" s="45" t="s">
        <v>83</v>
      </c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2"/>
      <c r="BU55" s="45" t="s">
        <v>84</v>
      </c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2"/>
      <c r="CH55" s="35" t="s">
        <v>25</v>
      </c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7"/>
      <c r="EK55" s="35" t="s">
        <v>85</v>
      </c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70"/>
    </row>
    <row r="56" spans="1:166" ht="78.75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4"/>
      <c r="AK56" s="46"/>
      <c r="AL56" s="43"/>
      <c r="AM56" s="43"/>
      <c r="AN56" s="43"/>
      <c r="AO56" s="43"/>
      <c r="AP56" s="44"/>
      <c r="AQ56" s="46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4"/>
      <c r="BC56" s="46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4"/>
      <c r="BU56" s="46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4"/>
      <c r="CH56" s="36" t="s">
        <v>86</v>
      </c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7"/>
      <c r="CX56" s="35" t="s">
        <v>28</v>
      </c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7"/>
      <c r="DK56" s="35" t="s">
        <v>29</v>
      </c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7"/>
      <c r="DX56" s="35" t="s">
        <v>30</v>
      </c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7"/>
      <c r="EK56" s="46" t="s">
        <v>87</v>
      </c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4"/>
      <c r="EX56" s="35" t="s">
        <v>88</v>
      </c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70"/>
    </row>
    <row r="57" spans="1:166" ht="14.25" customHeight="1">
      <c r="A57" s="39">
        <v>1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40"/>
      <c r="AK57" s="29">
        <v>2</v>
      </c>
      <c r="AL57" s="30"/>
      <c r="AM57" s="30"/>
      <c r="AN57" s="30"/>
      <c r="AO57" s="30"/>
      <c r="AP57" s="31"/>
      <c r="AQ57" s="29">
        <v>3</v>
      </c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1"/>
      <c r="BC57" s="29">
        <v>4</v>
      </c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1"/>
      <c r="BU57" s="29">
        <v>5</v>
      </c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1"/>
      <c r="CH57" s="29">
        <v>6</v>
      </c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1"/>
      <c r="CX57" s="29">
        <v>7</v>
      </c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1"/>
      <c r="DK57" s="29">
        <v>8</v>
      </c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1"/>
      <c r="DX57" s="29">
        <v>9</v>
      </c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1"/>
      <c r="EK57" s="29">
        <v>10</v>
      </c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49">
        <v>11</v>
      </c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6"/>
    </row>
    <row r="58" spans="1:166" ht="15" customHeight="1">
      <c r="A58" s="50" t="s">
        <v>89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1" t="s">
        <v>90</v>
      </c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5">
        <v>4610572.1900000004</v>
      </c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>
        <v>4610572.1900000004</v>
      </c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>
        <v>4452683.45</v>
      </c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  <c r="DL58" s="55"/>
      <c r="DM58" s="55"/>
      <c r="DN58" s="55"/>
      <c r="DO58" s="55"/>
      <c r="DP58" s="55"/>
      <c r="DQ58" s="55"/>
      <c r="DR58" s="55"/>
      <c r="DS58" s="55"/>
      <c r="DT58" s="55"/>
      <c r="DU58" s="55"/>
      <c r="DV58" s="55"/>
      <c r="DW58" s="55"/>
      <c r="DX58" s="55">
        <f t="shared" ref="DX58:DX96" si="2">CH58+CX58+DK58</f>
        <v>4452683.45</v>
      </c>
      <c r="DY58" s="55"/>
      <c r="DZ58" s="55"/>
      <c r="EA58" s="55"/>
      <c r="EB58" s="55"/>
      <c r="EC58" s="55"/>
      <c r="ED58" s="55"/>
      <c r="EE58" s="55"/>
      <c r="EF58" s="55"/>
      <c r="EG58" s="55"/>
      <c r="EH58" s="55"/>
      <c r="EI58" s="55"/>
      <c r="EJ58" s="55"/>
      <c r="EK58" s="55">
        <f t="shared" ref="EK58:EK95" si="3">BC58-DX58</f>
        <v>157888.74000000022</v>
      </c>
      <c r="EL58" s="55"/>
      <c r="EM58" s="55"/>
      <c r="EN58" s="55"/>
      <c r="EO58" s="55"/>
      <c r="EP58" s="55"/>
      <c r="EQ58" s="55"/>
      <c r="ER58" s="55"/>
      <c r="ES58" s="55"/>
      <c r="ET58" s="55"/>
      <c r="EU58" s="55"/>
      <c r="EV58" s="55"/>
      <c r="EW58" s="55"/>
      <c r="EX58" s="55">
        <f t="shared" ref="EX58:EX95" si="4">BU58-DX58</f>
        <v>157888.74000000022</v>
      </c>
      <c r="EY58" s="55"/>
      <c r="EZ58" s="55"/>
      <c r="FA58" s="55"/>
      <c r="FB58" s="55"/>
      <c r="FC58" s="55"/>
      <c r="FD58" s="55"/>
      <c r="FE58" s="55"/>
      <c r="FF58" s="55"/>
      <c r="FG58" s="55"/>
      <c r="FH58" s="55"/>
      <c r="FI58" s="55"/>
      <c r="FJ58" s="56"/>
    </row>
    <row r="59" spans="1:166" ht="15" customHeight="1">
      <c r="A59" s="57" t="s">
        <v>33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8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62">
        <v>4610572.1900000004</v>
      </c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>
        <v>4610572.1900000004</v>
      </c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>
        <v>4452683.45</v>
      </c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>
        <f t="shared" si="2"/>
        <v>4452683.45</v>
      </c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>
        <f t="shared" si="3"/>
        <v>157888.74000000022</v>
      </c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>
        <f t="shared" si="4"/>
        <v>157888.74000000022</v>
      </c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6"/>
    </row>
    <row r="60" spans="1:166" ht="13.2">
      <c r="A60" s="68" t="s">
        <v>91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9"/>
      <c r="AK60" s="58"/>
      <c r="AL60" s="59"/>
      <c r="AM60" s="59"/>
      <c r="AN60" s="59"/>
      <c r="AO60" s="59"/>
      <c r="AP60" s="59"/>
      <c r="AQ60" s="59" t="s">
        <v>92</v>
      </c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62">
        <v>512234.3</v>
      </c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>
        <v>512234.3</v>
      </c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>
        <v>512234.3</v>
      </c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>
        <f t="shared" si="2"/>
        <v>512234.3</v>
      </c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>
        <f t="shared" si="3"/>
        <v>0</v>
      </c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>
        <f t="shared" si="4"/>
        <v>0</v>
      </c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6"/>
    </row>
    <row r="61" spans="1:166" ht="24.3" customHeight="1">
      <c r="A61" s="68" t="s">
        <v>93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9"/>
      <c r="AK61" s="58"/>
      <c r="AL61" s="59"/>
      <c r="AM61" s="59"/>
      <c r="AN61" s="59"/>
      <c r="AO61" s="59"/>
      <c r="AP61" s="59"/>
      <c r="AQ61" s="59" t="s">
        <v>94</v>
      </c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62">
        <v>154756.35</v>
      </c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>
        <v>154756.35</v>
      </c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>
        <v>154729.23000000001</v>
      </c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>
        <f t="shared" si="2"/>
        <v>154729.23000000001</v>
      </c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>
        <f t="shared" si="3"/>
        <v>27.119999999995343</v>
      </c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>
        <f t="shared" si="4"/>
        <v>27.119999999995343</v>
      </c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6"/>
    </row>
    <row r="62" spans="1:166" ht="13.2">
      <c r="A62" s="68" t="s">
        <v>91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9"/>
      <c r="AK62" s="58"/>
      <c r="AL62" s="59"/>
      <c r="AM62" s="59"/>
      <c r="AN62" s="59"/>
      <c r="AO62" s="59"/>
      <c r="AP62" s="59"/>
      <c r="AQ62" s="59" t="s">
        <v>95</v>
      </c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62">
        <v>273220</v>
      </c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>
        <v>273220</v>
      </c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>
        <v>272924.23</v>
      </c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>
        <f t="shared" si="2"/>
        <v>272924.23</v>
      </c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>
        <f t="shared" si="3"/>
        <v>295.77000000001863</v>
      </c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>
        <f t="shared" si="4"/>
        <v>295.77000000001863</v>
      </c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6"/>
    </row>
    <row r="63" spans="1:166" ht="24.3" customHeight="1">
      <c r="A63" s="68" t="s">
        <v>93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9"/>
      <c r="AK63" s="58"/>
      <c r="AL63" s="59"/>
      <c r="AM63" s="59"/>
      <c r="AN63" s="59"/>
      <c r="AO63" s="59"/>
      <c r="AP63" s="59"/>
      <c r="AQ63" s="59" t="s">
        <v>96</v>
      </c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62">
        <v>82539.740000000005</v>
      </c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>
        <v>82539.740000000005</v>
      </c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>
        <v>82423.3</v>
      </c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>
        <f t="shared" si="2"/>
        <v>82423.3</v>
      </c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>
        <f t="shared" si="3"/>
        <v>116.44000000000233</v>
      </c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>
        <f t="shared" si="4"/>
        <v>116.44000000000233</v>
      </c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6"/>
    </row>
    <row r="64" spans="1:166" ht="13.2">
      <c r="A64" s="68" t="s">
        <v>97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9"/>
      <c r="AK64" s="58"/>
      <c r="AL64" s="59"/>
      <c r="AM64" s="59"/>
      <c r="AN64" s="59"/>
      <c r="AO64" s="59"/>
      <c r="AP64" s="59"/>
      <c r="AQ64" s="59" t="s">
        <v>98</v>
      </c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62">
        <v>20000</v>
      </c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>
        <v>20000</v>
      </c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>
        <v>20000</v>
      </c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>
        <f t="shared" si="2"/>
        <v>20000</v>
      </c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>
        <f t="shared" si="3"/>
        <v>0</v>
      </c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>
        <f t="shared" si="4"/>
        <v>0</v>
      </c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6"/>
    </row>
    <row r="65" spans="1:166" ht="13.2">
      <c r="A65" s="68" t="s">
        <v>99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9"/>
      <c r="AK65" s="58"/>
      <c r="AL65" s="59"/>
      <c r="AM65" s="59"/>
      <c r="AN65" s="59"/>
      <c r="AO65" s="59"/>
      <c r="AP65" s="59"/>
      <c r="AQ65" s="59" t="s">
        <v>100</v>
      </c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62">
        <v>94600</v>
      </c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>
        <v>94600</v>
      </c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>
        <v>94562.4</v>
      </c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>
        <f t="shared" si="2"/>
        <v>94562.4</v>
      </c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>
        <f t="shared" si="3"/>
        <v>37.600000000005821</v>
      </c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>
        <f t="shared" si="4"/>
        <v>37.600000000005821</v>
      </c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6"/>
    </row>
    <row r="66" spans="1:166" ht="13.2">
      <c r="A66" s="68" t="s">
        <v>101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9"/>
      <c r="AK66" s="58"/>
      <c r="AL66" s="59"/>
      <c r="AM66" s="59"/>
      <c r="AN66" s="59"/>
      <c r="AO66" s="59"/>
      <c r="AP66" s="59"/>
      <c r="AQ66" s="59" t="s">
        <v>102</v>
      </c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62">
        <v>3550</v>
      </c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>
        <v>3550</v>
      </c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>
        <v>3544.54</v>
      </c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>
        <f t="shared" si="2"/>
        <v>3544.54</v>
      </c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>
        <f t="shared" si="3"/>
        <v>5.4600000000000364</v>
      </c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>
        <f t="shared" si="4"/>
        <v>5.4600000000000364</v>
      </c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6"/>
    </row>
    <row r="67" spans="1:166" ht="24.3" customHeight="1">
      <c r="A67" s="68" t="s">
        <v>103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9"/>
      <c r="AK67" s="58"/>
      <c r="AL67" s="59"/>
      <c r="AM67" s="59"/>
      <c r="AN67" s="59"/>
      <c r="AO67" s="59"/>
      <c r="AP67" s="59"/>
      <c r="AQ67" s="59" t="s">
        <v>104</v>
      </c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62">
        <v>70900</v>
      </c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>
        <v>70900</v>
      </c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>
        <v>70186.399999999994</v>
      </c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>
        <f t="shared" si="2"/>
        <v>70186.399999999994</v>
      </c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>
        <f t="shared" si="3"/>
        <v>713.60000000000582</v>
      </c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>
        <f t="shared" si="4"/>
        <v>713.60000000000582</v>
      </c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6"/>
    </row>
    <row r="68" spans="1:166" ht="13.2">
      <c r="A68" s="68" t="s">
        <v>105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9"/>
      <c r="AK68" s="58"/>
      <c r="AL68" s="59"/>
      <c r="AM68" s="59"/>
      <c r="AN68" s="59"/>
      <c r="AO68" s="59"/>
      <c r="AP68" s="59"/>
      <c r="AQ68" s="59" t="s">
        <v>106</v>
      </c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62">
        <v>39217.160000000003</v>
      </c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>
        <v>39217.160000000003</v>
      </c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>
        <v>37148.29</v>
      </c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>
        <f t="shared" si="2"/>
        <v>37148.29</v>
      </c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>
        <f t="shared" si="3"/>
        <v>2068.8700000000026</v>
      </c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>
        <f t="shared" si="4"/>
        <v>2068.8700000000026</v>
      </c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6"/>
    </row>
    <row r="69" spans="1:166" ht="13.2">
      <c r="A69" s="68" t="s">
        <v>107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9"/>
      <c r="AK69" s="58"/>
      <c r="AL69" s="59"/>
      <c r="AM69" s="59"/>
      <c r="AN69" s="59"/>
      <c r="AO69" s="59"/>
      <c r="AP69" s="59"/>
      <c r="AQ69" s="59" t="s">
        <v>108</v>
      </c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62">
        <v>5000</v>
      </c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>
        <v>5000</v>
      </c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>
        <v>3615.75</v>
      </c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>
        <f t="shared" si="2"/>
        <v>3615.75</v>
      </c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>
        <f t="shared" si="3"/>
        <v>1384.25</v>
      </c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>
        <f t="shared" si="4"/>
        <v>1384.25</v>
      </c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6"/>
    </row>
    <row r="70" spans="1:166" ht="24.3" customHeight="1">
      <c r="A70" s="68" t="s">
        <v>109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9"/>
      <c r="AK70" s="58"/>
      <c r="AL70" s="59"/>
      <c r="AM70" s="59"/>
      <c r="AN70" s="59"/>
      <c r="AO70" s="59"/>
      <c r="AP70" s="59"/>
      <c r="AQ70" s="59" t="s">
        <v>110</v>
      </c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62">
        <v>45000</v>
      </c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>
        <v>45000</v>
      </c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>
        <v>45000</v>
      </c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>
        <f t="shared" si="2"/>
        <v>45000</v>
      </c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>
        <f t="shared" si="3"/>
        <v>0</v>
      </c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>
        <f t="shared" si="4"/>
        <v>0</v>
      </c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6"/>
    </row>
    <row r="71" spans="1:166" ht="24.3" customHeight="1">
      <c r="A71" s="68" t="s">
        <v>111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9"/>
      <c r="AK71" s="58"/>
      <c r="AL71" s="59"/>
      <c r="AM71" s="59"/>
      <c r="AN71" s="59"/>
      <c r="AO71" s="59"/>
      <c r="AP71" s="59"/>
      <c r="AQ71" s="59" t="s">
        <v>112</v>
      </c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62">
        <v>7817.64</v>
      </c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>
        <v>7817.64</v>
      </c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>
        <v>7421</v>
      </c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>
        <f t="shared" si="2"/>
        <v>7421</v>
      </c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>
        <f t="shared" si="3"/>
        <v>396.64000000000033</v>
      </c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>
        <f t="shared" si="4"/>
        <v>396.64000000000033</v>
      </c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6"/>
    </row>
    <row r="72" spans="1:166" ht="13.2">
      <c r="A72" s="68" t="s">
        <v>101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9"/>
      <c r="AK72" s="58"/>
      <c r="AL72" s="59"/>
      <c r="AM72" s="59"/>
      <c r="AN72" s="59"/>
      <c r="AO72" s="59"/>
      <c r="AP72" s="59"/>
      <c r="AQ72" s="59" t="s">
        <v>113</v>
      </c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62">
        <v>55000</v>
      </c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>
        <v>55000</v>
      </c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>
        <v>35000</v>
      </c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>
        <f t="shared" si="2"/>
        <v>35000</v>
      </c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>
        <f t="shared" si="3"/>
        <v>20000</v>
      </c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>
        <f t="shared" si="4"/>
        <v>20000</v>
      </c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6"/>
    </row>
    <row r="73" spans="1:166" ht="13.2">
      <c r="A73" s="68" t="s">
        <v>114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9"/>
      <c r="AK73" s="58"/>
      <c r="AL73" s="59"/>
      <c r="AM73" s="59"/>
      <c r="AN73" s="59"/>
      <c r="AO73" s="59"/>
      <c r="AP73" s="59"/>
      <c r="AQ73" s="59" t="s">
        <v>115</v>
      </c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62">
        <v>3884</v>
      </c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>
        <v>3884</v>
      </c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>
        <v>3882</v>
      </c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>
        <f t="shared" si="2"/>
        <v>3882</v>
      </c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>
        <f t="shared" si="3"/>
        <v>2</v>
      </c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>
        <f t="shared" si="4"/>
        <v>2</v>
      </c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6"/>
    </row>
    <row r="74" spans="1:166" ht="24.3" customHeight="1">
      <c r="A74" s="68" t="s">
        <v>116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9"/>
      <c r="AK74" s="58"/>
      <c r="AL74" s="59"/>
      <c r="AM74" s="59"/>
      <c r="AN74" s="59"/>
      <c r="AO74" s="59"/>
      <c r="AP74" s="59"/>
      <c r="AQ74" s="59" t="s">
        <v>117</v>
      </c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62">
        <v>690.05</v>
      </c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>
        <v>690.05</v>
      </c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>
        <v>622</v>
      </c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>
        <f t="shared" si="2"/>
        <v>622</v>
      </c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>
        <f t="shared" si="3"/>
        <v>68.049999999999955</v>
      </c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>
        <f t="shared" si="4"/>
        <v>68.049999999999955</v>
      </c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6"/>
    </row>
    <row r="75" spans="1:166" ht="24.3" customHeight="1">
      <c r="A75" s="68" t="s">
        <v>116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9"/>
      <c r="AK75" s="58"/>
      <c r="AL75" s="59"/>
      <c r="AM75" s="59"/>
      <c r="AN75" s="59"/>
      <c r="AO75" s="59"/>
      <c r="AP75" s="59"/>
      <c r="AQ75" s="59" t="s">
        <v>118</v>
      </c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62">
        <v>1734</v>
      </c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>
        <v>1734</v>
      </c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>
        <v>1734</v>
      </c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>
        <f t="shared" si="2"/>
        <v>1734</v>
      </c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>
        <f t="shared" si="3"/>
        <v>0</v>
      </c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>
        <f t="shared" si="4"/>
        <v>0</v>
      </c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6"/>
    </row>
    <row r="76" spans="1:166" ht="13.2">
      <c r="A76" s="68" t="s">
        <v>119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9"/>
      <c r="AK76" s="58"/>
      <c r="AL76" s="59"/>
      <c r="AM76" s="59"/>
      <c r="AN76" s="59"/>
      <c r="AO76" s="59"/>
      <c r="AP76" s="59"/>
      <c r="AQ76" s="59" t="s">
        <v>120</v>
      </c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62">
        <v>2000</v>
      </c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>
        <v>2000</v>
      </c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>
        <f t="shared" si="2"/>
        <v>0</v>
      </c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>
        <f t="shared" si="3"/>
        <v>2000</v>
      </c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>
        <f t="shared" si="4"/>
        <v>2000</v>
      </c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6"/>
    </row>
    <row r="77" spans="1:166" ht="13.2">
      <c r="A77" s="68" t="s">
        <v>114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9"/>
      <c r="AK77" s="58"/>
      <c r="AL77" s="59"/>
      <c r="AM77" s="59"/>
      <c r="AN77" s="59"/>
      <c r="AO77" s="59"/>
      <c r="AP77" s="59"/>
      <c r="AQ77" s="59" t="s">
        <v>121</v>
      </c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62">
        <v>85959</v>
      </c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>
        <v>85959</v>
      </c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>
        <v>85959</v>
      </c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>
        <f t="shared" si="2"/>
        <v>85959</v>
      </c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>
        <f t="shared" si="3"/>
        <v>0</v>
      </c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>
        <f t="shared" si="4"/>
        <v>0</v>
      </c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6"/>
    </row>
    <row r="78" spans="1:166" ht="48.6" customHeight="1">
      <c r="A78" s="68" t="s">
        <v>122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9"/>
      <c r="AK78" s="58"/>
      <c r="AL78" s="59"/>
      <c r="AM78" s="59"/>
      <c r="AN78" s="59"/>
      <c r="AO78" s="59"/>
      <c r="AP78" s="59"/>
      <c r="AQ78" s="59" t="s">
        <v>123</v>
      </c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62">
        <v>9.9499999999999993</v>
      </c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>
        <v>9.9499999999999993</v>
      </c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>
        <f t="shared" si="2"/>
        <v>0</v>
      </c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>
        <f t="shared" si="3"/>
        <v>9.9499999999999993</v>
      </c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>
        <f t="shared" si="4"/>
        <v>9.9499999999999993</v>
      </c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6"/>
    </row>
    <row r="79" spans="1:166" ht="13.2">
      <c r="A79" s="68" t="s">
        <v>105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9"/>
      <c r="AK79" s="58"/>
      <c r="AL79" s="59"/>
      <c r="AM79" s="59"/>
      <c r="AN79" s="59"/>
      <c r="AO79" s="59"/>
      <c r="AP79" s="59"/>
      <c r="AQ79" s="59" t="s">
        <v>124</v>
      </c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62">
        <v>5165</v>
      </c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>
        <v>5165</v>
      </c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>
        <v>5165</v>
      </c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>
        <f t="shared" si="2"/>
        <v>5165</v>
      </c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>
        <f t="shared" si="3"/>
        <v>0</v>
      </c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>
        <f t="shared" si="4"/>
        <v>0</v>
      </c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6"/>
    </row>
    <row r="80" spans="1:166" ht="24.3" customHeight="1">
      <c r="A80" s="68" t="s">
        <v>125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9"/>
      <c r="AK80" s="58"/>
      <c r="AL80" s="59"/>
      <c r="AM80" s="59"/>
      <c r="AN80" s="59"/>
      <c r="AO80" s="59"/>
      <c r="AP80" s="59"/>
      <c r="AQ80" s="59" t="s">
        <v>126</v>
      </c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62">
        <v>320000</v>
      </c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>
        <v>320000</v>
      </c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>
        <v>320000</v>
      </c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>
        <f t="shared" si="2"/>
        <v>320000</v>
      </c>
      <c r="DY80" s="62"/>
      <c r="DZ80" s="62"/>
      <c r="EA80" s="62"/>
      <c r="EB80" s="62"/>
      <c r="EC80" s="62"/>
      <c r="ED80" s="62"/>
      <c r="EE80" s="62"/>
      <c r="EF80" s="62"/>
      <c r="EG80" s="62"/>
      <c r="EH80" s="62"/>
      <c r="EI80" s="62"/>
      <c r="EJ80" s="62"/>
      <c r="EK80" s="62">
        <f t="shared" si="3"/>
        <v>0</v>
      </c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>
        <f t="shared" si="4"/>
        <v>0</v>
      </c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6"/>
    </row>
    <row r="81" spans="1:166" ht="13.2">
      <c r="A81" s="68" t="s">
        <v>105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9"/>
      <c r="AK81" s="58"/>
      <c r="AL81" s="59"/>
      <c r="AM81" s="59"/>
      <c r="AN81" s="59"/>
      <c r="AO81" s="59"/>
      <c r="AP81" s="59"/>
      <c r="AQ81" s="59" t="s">
        <v>127</v>
      </c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62">
        <v>5175</v>
      </c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>
        <v>5175</v>
      </c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>
        <v>5175</v>
      </c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>
        <f t="shared" si="2"/>
        <v>5175</v>
      </c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>
        <f t="shared" si="3"/>
        <v>0</v>
      </c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>
        <f t="shared" si="4"/>
        <v>0</v>
      </c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6"/>
    </row>
    <row r="82" spans="1:166" ht="13.2">
      <c r="A82" s="68" t="s">
        <v>91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9"/>
      <c r="AK82" s="58"/>
      <c r="AL82" s="59"/>
      <c r="AM82" s="59"/>
      <c r="AN82" s="59"/>
      <c r="AO82" s="59"/>
      <c r="AP82" s="59"/>
      <c r="AQ82" s="59" t="s">
        <v>128</v>
      </c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62">
        <v>68590</v>
      </c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>
        <v>68590</v>
      </c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>
        <v>68590</v>
      </c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>
        <f t="shared" si="2"/>
        <v>68590</v>
      </c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>
        <f t="shared" si="3"/>
        <v>0</v>
      </c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>
        <f t="shared" si="4"/>
        <v>0</v>
      </c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6"/>
    </row>
    <row r="83" spans="1:166" ht="24.3" customHeight="1">
      <c r="A83" s="68" t="s">
        <v>93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9"/>
      <c r="AK83" s="58"/>
      <c r="AL83" s="59"/>
      <c r="AM83" s="59"/>
      <c r="AN83" s="59"/>
      <c r="AO83" s="59"/>
      <c r="AP83" s="59"/>
      <c r="AQ83" s="59" t="s">
        <v>129</v>
      </c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62">
        <v>20718</v>
      </c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>
        <v>20718</v>
      </c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>
        <v>20718</v>
      </c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>
        <f t="shared" si="2"/>
        <v>20718</v>
      </c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2"/>
      <c r="EJ83" s="62"/>
      <c r="EK83" s="62">
        <f t="shared" si="3"/>
        <v>0</v>
      </c>
      <c r="EL83" s="62"/>
      <c r="EM83" s="62"/>
      <c r="EN83" s="62"/>
      <c r="EO83" s="62"/>
      <c r="EP83" s="62"/>
      <c r="EQ83" s="62"/>
      <c r="ER83" s="62"/>
      <c r="ES83" s="62"/>
      <c r="ET83" s="62"/>
      <c r="EU83" s="62"/>
      <c r="EV83" s="62"/>
      <c r="EW83" s="62"/>
      <c r="EX83" s="62">
        <f t="shared" si="4"/>
        <v>0</v>
      </c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6"/>
    </row>
    <row r="84" spans="1:166" ht="24.3" customHeight="1">
      <c r="A84" s="68" t="s">
        <v>103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9"/>
      <c r="AK84" s="58"/>
      <c r="AL84" s="59"/>
      <c r="AM84" s="59"/>
      <c r="AN84" s="59"/>
      <c r="AO84" s="59"/>
      <c r="AP84" s="59"/>
      <c r="AQ84" s="59" t="s">
        <v>130</v>
      </c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62">
        <v>1000</v>
      </c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>
        <v>1000</v>
      </c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>
        <v>1000</v>
      </c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2"/>
      <c r="DE84" s="62"/>
      <c r="DF84" s="62"/>
      <c r="DG84" s="62"/>
      <c r="DH84" s="62"/>
      <c r="DI84" s="62"/>
      <c r="DJ84" s="62"/>
      <c r="DK84" s="62"/>
      <c r="DL84" s="62"/>
      <c r="DM84" s="62"/>
      <c r="DN84" s="62"/>
      <c r="DO84" s="62"/>
      <c r="DP84" s="62"/>
      <c r="DQ84" s="62"/>
      <c r="DR84" s="62"/>
      <c r="DS84" s="62"/>
      <c r="DT84" s="62"/>
      <c r="DU84" s="62"/>
      <c r="DV84" s="62"/>
      <c r="DW84" s="62"/>
      <c r="DX84" s="62">
        <f t="shared" si="2"/>
        <v>1000</v>
      </c>
      <c r="DY84" s="62"/>
      <c r="DZ84" s="62"/>
      <c r="EA84" s="62"/>
      <c r="EB84" s="62"/>
      <c r="EC84" s="62"/>
      <c r="ED84" s="62"/>
      <c r="EE84" s="62"/>
      <c r="EF84" s="62"/>
      <c r="EG84" s="62"/>
      <c r="EH84" s="62"/>
      <c r="EI84" s="62"/>
      <c r="EJ84" s="62"/>
      <c r="EK84" s="62">
        <f t="shared" si="3"/>
        <v>0</v>
      </c>
      <c r="EL84" s="62"/>
      <c r="EM84" s="62"/>
      <c r="EN84" s="62"/>
      <c r="EO84" s="62"/>
      <c r="EP84" s="62"/>
      <c r="EQ84" s="62"/>
      <c r="ER84" s="62"/>
      <c r="ES84" s="62"/>
      <c r="ET84" s="62"/>
      <c r="EU84" s="62"/>
      <c r="EV84" s="62"/>
      <c r="EW84" s="62"/>
      <c r="EX84" s="62">
        <f t="shared" si="4"/>
        <v>0</v>
      </c>
      <c r="EY84" s="62"/>
      <c r="EZ84" s="62"/>
      <c r="FA84" s="62"/>
      <c r="FB84" s="62"/>
      <c r="FC84" s="62"/>
      <c r="FD84" s="62"/>
      <c r="FE84" s="62"/>
      <c r="FF84" s="62"/>
      <c r="FG84" s="62"/>
      <c r="FH84" s="62"/>
      <c r="FI84" s="62"/>
      <c r="FJ84" s="66"/>
    </row>
    <row r="85" spans="1:166" ht="24.3" customHeight="1">
      <c r="A85" s="68" t="s">
        <v>125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9"/>
      <c r="AK85" s="58"/>
      <c r="AL85" s="59"/>
      <c r="AM85" s="59"/>
      <c r="AN85" s="59"/>
      <c r="AO85" s="59"/>
      <c r="AP85" s="59"/>
      <c r="AQ85" s="59" t="s">
        <v>131</v>
      </c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62">
        <v>7100</v>
      </c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>
        <v>7100</v>
      </c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>
        <v>7100</v>
      </c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>
        <f t="shared" si="2"/>
        <v>7100</v>
      </c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>
        <f t="shared" si="3"/>
        <v>0</v>
      </c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>
        <f t="shared" si="4"/>
        <v>0</v>
      </c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6"/>
    </row>
    <row r="86" spans="1:166" ht="24.3" customHeight="1">
      <c r="A86" s="68" t="s">
        <v>111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9"/>
      <c r="AK86" s="58"/>
      <c r="AL86" s="59"/>
      <c r="AM86" s="59"/>
      <c r="AN86" s="59"/>
      <c r="AO86" s="59"/>
      <c r="AP86" s="59"/>
      <c r="AQ86" s="59" t="s">
        <v>132</v>
      </c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62">
        <v>2542</v>
      </c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>
        <v>2542</v>
      </c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>
        <v>2542</v>
      </c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>
        <f t="shared" si="2"/>
        <v>2542</v>
      </c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>
        <f t="shared" si="3"/>
        <v>0</v>
      </c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>
        <f t="shared" si="4"/>
        <v>0</v>
      </c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6"/>
    </row>
    <row r="87" spans="1:166" ht="36.450000000000003" customHeight="1">
      <c r="A87" s="68" t="s">
        <v>133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9"/>
      <c r="AK87" s="58"/>
      <c r="AL87" s="59"/>
      <c r="AM87" s="59"/>
      <c r="AN87" s="59"/>
      <c r="AO87" s="59"/>
      <c r="AP87" s="59"/>
      <c r="AQ87" s="59" t="s">
        <v>134</v>
      </c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62">
        <v>200000</v>
      </c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>
        <v>200000</v>
      </c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>
        <v>200000</v>
      </c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>
        <f t="shared" si="2"/>
        <v>200000</v>
      </c>
      <c r="DY87" s="62"/>
      <c r="DZ87" s="62"/>
      <c r="EA87" s="62"/>
      <c r="EB87" s="62"/>
      <c r="EC87" s="62"/>
      <c r="ED87" s="62"/>
      <c r="EE87" s="62"/>
      <c r="EF87" s="62"/>
      <c r="EG87" s="62"/>
      <c r="EH87" s="62"/>
      <c r="EI87" s="62"/>
      <c r="EJ87" s="62"/>
      <c r="EK87" s="62">
        <f t="shared" si="3"/>
        <v>0</v>
      </c>
      <c r="EL87" s="62"/>
      <c r="EM87" s="62"/>
      <c r="EN87" s="62"/>
      <c r="EO87" s="62"/>
      <c r="EP87" s="62"/>
      <c r="EQ87" s="62"/>
      <c r="ER87" s="62"/>
      <c r="ES87" s="62"/>
      <c r="ET87" s="62"/>
      <c r="EU87" s="62"/>
      <c r="EV87" s="62"/>
      <c r="EW87" s="62"/>
      <c r="EX87" s="62">
        <f t="shared" si="4"/>
        <v>0</v>
      </c>
      <c r="EY87" s="62"/>
      <c r="EZ87" s="62"/>
      <c r="FA87" s="62"/>
      <c r="FB87" s="62"/>
      <c r="FC87" s="62"/>
      <c r="FD87" s="62"/>
      <c r="FE87" s="62"/>
      <c r="FF87" s="62"/>
      <c r="FG87" s="62"/>
      <c r="FH87" s="62"/>
      <c r="FI87" s="62"/>
      <c r="FJ87" s="66"/>
    </row>
    <row r="88" spans="1:166" ht="24.3" customHeight="1">
      <c r="A88" s="68" t="s">
        <v>103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9"/>
      <c r="AK88" s="58"/>
      <c r="AL88" s="59"/>
      <c r="AM88" s="59"/>
      <c r="AN88" s="59"/>
      <c r="AO88" s="59"/>
      <c r="AP88" s="59"/>
      <c r="AQ88" s="59" t="s">
        <v>135</v>
      </c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62">
        <v>663000</v>
      </c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>
        <v>663000</v>
      </c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>
        <v>663000</v>
      </c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2"/>
      <c r="DE88" s="62"/>
      <c r="DF88" s="62"/>
      <c r="DG88" s="62"/>
      <c r="DH88" s="62"/>
      <c r="DI88" s="62"/>
      <c r="DJ88" s="62"/>
      <c r="DK88" s="62"/>
      <c r="DL88" s="62"/>
      <c r="DM88" s="62"/>
      <c r="DN88" s="62"/>
      <c r="DO88" s="62"/>
      <c r="DP88" s="62"/>
      <c r="DQ88" s="62"/>
      <c r="DR88" s="62"/>
      <c r="DS88" s="62"/>
      <c r="DT88" s="62"/>
      <c r="DU88" s="62"/>
      <c r="DV88" s="62"/>
      <c r="DW88" s="62"/>
      <c r="DX88" s="62">
        <f t="shared" si="2"/>
        <v>663000</v>
      </c>
      <c r="DY88" s="62"/>
      <c r="DZ88" s="62"/>
      <c r="EA88" s="62"/>
      <c r="EB88" s="62"/>
      <c r="EC88" s="62"/>
      <c r="ED88" s="62"/>
      <c r="EE88" s="62"/>
      <c r="EF88" s="62"/>
      <c r="EG88" s="62"/>
      <c r="EH88" s="62"/>
      <c r="EI88" s="62"/>
      <c r="EJ88" s="62"/>
      <c r="EK88" s="62">
        <f t="shared" si="3"/>
        <v>0</v>
      </c>
      <c r="EL88" s="62"/>
      <c r="EM88" s="62"/>
      <c r="EN88" s="62"/>
      <c r="EO88" s="62"/>
      <c r="EP88" s="62"/>
      <c r="EQ88" s="62"/>
      <c r="ER88" s="62"/>
      <c r="ES88" s="62"/>
      <c r="ET88" s="62"/>
      <c r="EU88" s="62"/>
      <c r="EV88" s="62"/>
      <c r="EW88" s="62"/>
      <c r="EX88" s="62">
        <f t="shared" si="4"/>
        <v>0</v>
      </c>
      <c r="EY88" s="62"/>
      <c r="EZ88" s="62"/>
      <c r="FA88" s="62"/>
      <c r="FB88" s="62"/>
      <c r="FC88" s="62"/>
      <c r="FD88" s="62"/>
      <c r="FE88" s="62"/>
      <c r="FF88" s="62"/>
      <c r="FG88" s="62"/>
      <c r="FH88" s="62"/>
      <c r="FI88" s="62"/>
      <c r="FJ88" s="66"/>
    </row>
    <row r="89" spans="1:166" ht="24.3" customHeight="1">
      <c r="A89" s="68" t="s">
        <v>103</v>
      </c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9"/>
      <c r="AK89" s="58"/>
      <c r="AL89" s="59"/>
      <c r="AM89" s="59"/>
      <c r="AN89" s="59"/>
      <c r="AO89" s="59"/>
      <c r="AP89" s="59"/>
      <c r="AQ89" s="59" t="s">
        <v>136</v>
      </c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62">
        <v>50000</v>
      </c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>
        <v>50000</v>
      </c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>
        <v>50000</v>
      </c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2"/>
      <c r="DE89" s="62"/>
      <c r="DF89" s="62"/>
      <c r="DG89" s="62"/>
      <c r="DH89" s="62"/>
      <c r="DI89" s="62"/>
      <c r="DJ89" s="62"/>
      <c r="DK89" s="62"/>
      <c r="DL89" s="62"/>
      <c r="DM89" s="62"/>
      <c r="DN89" s="62"/>
      <c r="DO89" s="62"/>
      <c r="DP89" s="62"/>
      <c r="DQ89" s="62"/>
      <c r="DR89" s="62"/>
      <c r="DS89" s="62"/>
      <c r="DT89" s="62"/>
      <c r="DU89" s="62"/>
      <c r="DV89" s="62"/>
      <c r="DW89" s="62"/>
      <c r="DX89" s="62">
        <f t="shared" si="2"/>
        <v>50000</v>
      </c>
      <c r="DY89" s="62"/>
      <c r="DZ89" s="62"/>
      <c r="EA89" s="62"/>
      <c r="EB89" s="62"/>
      <c r="EC89" s="62"/>
      <c r="ED89" s="62"/>
      <c r="EE89" s="62"/>
      <c r="EF89" s="62"/>
      <c r="EG89" s="62"/>
      <c r="EH89" s="62"/>
      <c r="EI89" s="62"/>
      <c r="EJ89" s="62"/>
      <c r="EK89" s="62">
        <f t="shared" si="3"/>
        <v>0</v>
      </c>
      <c r="EL89" s="62"/>
      <c r="EM89" s="62"/>
      <c r="EN89" s="62"/>
      <c r="EO89" s="62"/>
      <c r="EP89" s="62"/>
      <c r="EQ89" s="62"/>
      <c r="ER89" s="62"/>
      <c r="ES89" s="62"/>
      <c r="ET89" s="62"/>
      <c r="EU89" s="62"/>
      <c r="EV89" s="62"/>
      <c r="EW89" s="62"/>
      <c r="EX89" s="62">
        <f t="shared" si="4"/>
        <v>0</v>
      </c>
      <c r="EY89" s="62"/>
      <c r="EZ89" s="62"/>
      <c r="FA89" s="62"/>
      <c r="FB89" s="62"/>
      <c r="FC89" s="62"/>
      <c r="FD89" s="62"/>
      <c r="FE89" s="62"/>
      <c r="FF89" s="62"/>
      <c r="FG89" s="62"/>
      <c r="FH89" s="62"/>
      <c r="FI89" s="62"/>
      <c r="FJ89" s="66"/>
    </row>
    <row r="90" spans="1:166" ht="13.2">
      <c r="A90" s="68" t="s">
        <v>101</v>
      </c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9"/>
      <c r="AK90" s="58"/>
      <c r="AL90" s="59"/>
      <c r="AM90" s="59"/>
      <c r="AN90" s="59"/>
      <c r="AO90" s="59"/>
      <c r="AP90" s="59"/>
      <c r="AQ90" s="59" t="s">
        <v>137</v>
      </c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62">
        <v>300000</v>
      </c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>
        <v>300000</v>
      </c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>
        <v>170000</v>
      </c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2"/>
      <c r="DE90" s="62"/>
      <c r="DF90" s="62"/>
      <c r="DG90" s="62"/>
      <c r="DH90" s="62"/>
      <c r="DI90" s="62"/>
      <c r="DJ90" s="62"/>
      <c r="DK90" s="62"/>
      <c r="DL90" s="62"/>
      <c r="DM90" s="62"/>
      <c r="DN90" s="62"/>
      <c r="DO90" s="62"/>
      <c r="DP90" s="62"/>
      <c r="DQ90" s="62"/>
      <c r="DR90" s="62"/>
      <c r="DS90" s="62"/>
      <c r="DT90" s="62"/>
      <c r="DU90" s="62"/>
      <c r="DV90" s="62"/>
      <c r="DW90" s="62"/>
      <c r="DX90" s="62">
        <f t="shared" si="2"/>
        <v>170000</v>
      </c>
      <c r="DY90" s="62"/>
      <c r="DZ90" s="62"/>
      <c r="EA90" s="62"/>
      <c r="EB90" s="62"/>
      <c r="EC90" s="62"/>
      <c r="ED90" s="62"/>
      <c r="EE90" s="62"/>
      <c r="EF90" s="62"/>
      <c r="EG90" s="62"/>
      <c r="EH90" s="62"/>
      <c r="EI90" s="62"/>
      <c r="EJ90" s="62"/>
      <c r="EK90" s="62">
        <f t="shared" si="3"/>
        <v>130000</v>
      </c>
      <c r="EL90" s="62"/>
      <c r="EM90" s="62"/>
      <c r="EN90" s="62"/>
      <c r="EO90" s="62"/>
      <c r="EP90" s="62"/>
      <c r="EQ90" s="62"/>
      <c r="ER90" s="62"/>
      <c r="ES90" s="62"/>
      <c r="ET90" s="62"/>
      <c r="EU90" s="62"/>
      <c r="EV90" s="62"/>
      <c r="EW90" s="62"/>
      <c r="EX90" s="62">
        <f t="shared" si="4"/>
        <v>130000</v>
      </c>
      <c r="EY90" s="62"/>
      <c r="EZ90" s="62"/>
      <c r="FA90" s="62"/>
      <c r="FB90" s="62"/>
      <c r="FC90" s="62"/>
      <c r="FD90" s="62"/>
      <c r="FE90" s="62"/>
      <c r="FF90" s="62"/>
      <c r="FG90" s="62"/>
      <c r="FH90" s="62"/>
      <c r="FI90" s="62"/>
      <c r="FJ90" s="66"/>
    </row>
    <row r="91" spans="1:166" ht="24.3" customHeight="1">
      <c r="A91" s="68" t="s">
        <v>103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9"/>
      <c r="AK91" s="58"/>
      <c r="AL91" s="59"/>
      <c r="AM91" s="59"/>
      <c r="AN91" s="59"/>
      <c r="AO91" s="59"/>
      <c r="AP91" s="59"/>
      <c r="AQ91" s="59" t="s">
        <v>138</v>
      </c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62">
        <v>132500</v>
      </c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  <c r="BT91" s="62"/>
      <c r="BU91" s="62">
        <v>132500</v>
      </c>
      <c r="BV91" s="62"/>
      <c r="BW91" s="62"/>
      <c r="BX91" s="62"/>
      <c r="BY91" s="62"/>
      <c r="BZ91" s="62"/>
      <c r="CA91" s="62"/>
      <c r="CB91" s="62"/>
      <c r="CC91" s="62"/>
      <c r="CD91" s="62"/>
      <c r="CE91" s="62"/>
      <c r="CF91" s="62"/>
      <c r="CG91" s="62"/>
      <c r="CH91" s="62">
        <v>132500</v>
      </c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  <c r="CU91" s="62"/>
      <c r="CV91" s="62"/>
      <c r="CW91" s="62"/>
      <c r="CX91" s="62"/>
      <c r="CY91" s="62"/>
      <c r="CZ91" s="62"/>
      <c r="DA91" s="62"/>
      <c r="DB91" s="62"/>
      <c r="DC91" s="62"/>
      <c r="DD91" s="62"/>
      <c r="DE91" s="62"/>
      <c r="DF91" s="62"/>
      <c r="DG91" s="62"/>
      <c r="DH91" s="62"/>
      <c r="DI91" s="62"/>
      <c r="DJ91" s="62"/>
      <c r="DK91" s="62"/>
      <c r="DL91" s="62"/>
      <c r="DM91" s="62"/>
      <c r="DN91" s="62"/>
      <c r="DO91" s="62"/>
      <c r="DP91" s="62"/>
      <c r="DQ91" s="62"/>
      <c r="DR91" s="62"/>
      <c r="DS91" s="62"/>
      <c r="DT91" s="62"/>
      <c r="DU91" s="62"/>
      <c r="DV91" s="62"/>
      <c r="DW91" s="62"/>
      <c r="DX91" s="62">
        <f t="shared" si="2"/>
        <v>132500</v>
      </c>
      <c r="DY91" s="62"/>
      <c r="DZ91" s="62"/>
      <c r="EA91" s="62"/>
      <c r="EB91" s="62"/>
      <c r="EC91" s="62"/>
      <c r="ED91" s="62"/>
      <c r="EE91" s="62"/>
      <c r="EF91" s="62"/>
      <c r="EG91" s="62"/>
      <c r="EH91" s="62"/>
      <c r="EI91" s="62"/>
      <c r="EJ91" s="62"/>
      <c r="EK91" s="62">
        <f t="shared" si="3"/>
        <v>0</v>
      </c>
      <c r="EL91" s="62"/>
      <c r="EM91" s="62"/>
      <c r="EN91" s="62"/>
      <c r="EO91" s="62"/>
      <c r="EP91" s="62"/>
      <c r="EQ91" s="62"/>
      <c r="ER91" s="62"/>
      <c r="ES91" s="62"/>
      <c r="ET91" s="62"/>
      <c r="EU91" s="62"/>
      <c r="EV91" s="62"/>
      <c r="EW91" s="62"/>
      <c r="EX91" s="62">
        <f t="shared" si="4"/>
        <v>0</v>
      </c>
      <c r="EY91" s="62"/>
      <c r="EZ91" s="62"/>
      <c r="FA91" s="62"/>
      <c r="FB91" s="62"/>
      <c r="FC91" s="62"/>
      <c r="FD91" s="62"/>
      <c r="FE91" s="62"/>
      <c r="FF91" s="62"/>
      <c r="FG91" s="62"/>
      <c r="FH91" s="62"/>
      <c r="FI91" s="62"/>
      <c r="FJ91" s="66"/>
    </row>
    <row r="92" spans="1:166" ht="13.2">
      <c r="A92" s="68" t="s">
        <v>101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9"/>
      <c r="AK92" s="58"/>
      <c r="AL92" s="59"/>
      <c r="AM92" s="59"/>
      <c r="AN92" s="59"/>
      <c r="AO92" s="59"/>
      <c r="AP92" s="59"/>
      <c r="AQ92" s="59" t="s">
        <v>139</v>
      </c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62">
        <v>26000</v>
      </c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  <c r="BT92" s="62"/>
      <c r="BU92" s="62">
        <v>26000</v>
      </c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>
        <v>25237.01</v>
      </c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2"/>
      <c r="DE92" s="62"/>
      <c r="DF92" s="62"/>
      <c r="DG92" s="62"/>
      <c r="DH92" s="62"/>
      <c r="DI92" s="62"/>
      <c r="DJ92" s="62"/>
      <c r="DK92" s="62"/>
      <c r="DL92" s="62"/>
      <c r="DM92" s="62"/>
      <c r="DN92" s="62"/>
      <c r="DO92" s="62"/>
      <c r="DP92" s="62"/>
      <c r="DQ92" s="62"/>
      <c r="DR92" s="62"/>
      <c r="DS92" s="62"/>
      <c r="DT92" s="62"/>
      <c r="DU92" s="62"/>
      <c r="DV92" s="62"/>
      <c r="DW92" s="62"/>
      <c r="DX92" s="62">
        <f t="shared" si="2"/>
        <v>25237.01</v>
      </c>
      <c r="DY92" s="62"/>
      <c r="DZ92" s="62"/>
      <c r="EA92" s="62"/>
      <c r="EB92" s="62"/>
      <c r="EC92" s="62"/>
      <c r="ED92" s="62"/>
      <c r="EE92" s="62"/>
      <c r="EF92" s="62"/>
      <c r="EG92" s="62"/>
      <c r="EH92" s="62"/>
      <c r="EI92" s="62"/>
      <c r="EJ92" s="62"/>
      <c r="EK92" s="62">
        <f t="shared" si="3"/>
        <v>762.9900000000016</v>
      </c>
      <c r="EL92" s="62"/>
      <c r="EM92" s="62"/>
      <c r="EN92" s="62"/>
      <c r="EO92" s="62"/>
      <c r="EP92" s="62"/>
      <c r="EQ92" s="62"/>
      <c r="ER92" s="62"/>
      <c r="ES92" s="62"/>
      <c r="ET92" s="62"/>
      <c r="EU92" s="62"/>
      <c r="EV92" s="62"/>
      <c r="EW92" s="62"/>
      <c r="EX92" s="62">
        <f t="shared" si="4"/>
        <v>762.9900000000016</v>
      </c>
      <c r="EY92" s="62"/>
      <c r="EZ92" s="62"/>
      <c r="FA92" s="62"/>
      <c r="FB92" s="62"/>
      <c r="FC92" s="62"/>
      <c r="FD92" s="62"/>
      <c r="FE92" s="62"/>
      <c r="FF92" s="62"/>
      <c r="FG92" s="62"/>
      <c r="FH92" s="62"/>
      <c r="FI92" s="62"/>
      <c r="FJ92" s="66"/>
    </row>
    <row r="93" spans="1:166" ht="36.450000000000003" customHeight="1">
      <c r="A93" s="68" t="s">
        <v>140</v>
      </c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9"/>
      <c r="AK93" s="58"/>
      <c r="AL93" s="59"/>
      <c r="AM93" s="59"/>
      <c r="AN93" s="59"/>
      <c r="AO93" s="59"/>
      <c r="AP93" s="59"/>
      <c r="AQ93" s="59" t="s">
        <v>141</v>
      </c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62">
        <v>46000</v>
      </c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2"/>
      <c r="BR93" s="62"/>
      <c r="BS93" s="62"/>
      <c r="BT93" s="62"/>
      <c r="BU93" s="62">
        <v>46000</v>
      </c>
      <c r="BV93" s="62"/>
      <c r="BW93" s="62"/>
      <c r="BX93" s="62"/>
      <c r="BY93" s="62"/>
      <c r="BZ93" s="62"/>
      <c r="CA93" s="62"/>
      <c r="CB93" s="62"/>
      <c r="CC93" s="62"/>
      <c r="CD93" s="62"/>
      <c r="CE93" s="62"/>
      <c r="CF93" s="62"/>
      <c r="CG93" s="62"/>
      <c r="CH93" s="62">
        <v>46000</v>
      </c>
      <c r="CI93" s="62"/>
      <c r="CJ93" s="62"/>
      <c r="CK93" s="62"/>
      <c r="CL93" s="62"/>
      <c r="CM93" s="62"/>
      <c r="CN93" s="62"/>
      <c r="CO93" s="62"/>
      <c r="CP93" s="62"/>
      <c r="CQ93" s="62"/>
      <c r="CR93" s="62"/>
      <c r="CS93" s="62"/>
      <c r="CT93" s="62"/>
      <c r="CU93" s="62"/>
      <c r="CV93" s="62"/>
      <c r="CW93" s="62"/>
      <c r="CX93" s="62"/>
      <c r="CY93" s="62"/>
      <c r="CZ93" s="62"/>
      <c r="DA93" s="62"/>
      <c r="DB93" s="62"/>
      <c r="DC93" s="62"/>
      <c r="DD93" s="62"/>
      <c r="DE93" s="62"/>
      <c r="DF93" s="62"/>
      <c r="DG93" s="62"/>
      <c r="DH93" s="62"/>
      <c r="DI93" s="62"/>
      <c r="DJ93" s="62"/>
      <c r="DK93" s="62"/>
      <c r="DL93" s="62"/>
      <c r="DM93" s="62"/>
      <c r="DN93" s="62"/>
      <c r="DO93" s="62"/>
      <c r="DP93" s="62"/>
      <c r="DQ93" s="62"/>
      <c r="DR93" s="62"/>
      <c r="DS93" s="62"/>
      <c r="DT93" s="62"/>
      <c r="DU93" s="62"/>
      <c r="DV93" s="62"/>
      <c r="DW93" s="62"/>
      <c r="DX93" s="62">
        <f t="shared" si="2"/>
        <v>46000</v>
      </c>
      <c r="DY93" s="62"/>
      <c r="DZ93" s="62"/>
      <c r="EA93" s="62"/>
      <c r="EB93" s="62"/>
      <c r="EC93" s="62"/>
      <c r="ED93" s="62"/>
      <c r="EE93" s="62"/>
      <c r="EF93" s="62"/>
      <c r="EG93" s="62"/>
      <c r="EH93" s="62"/>
      <c r="EI93" s="62"/>
      <c r="EJ93" s="62"/>
      <c r="EK93" s="62">
        <f t="shared" si="3"/>
        <v>0</v>
      </c>
      <c r="EL93" s="62"/>
      <c r="EM93" s="62"/>
      <c r="EN93" s="62"/>
      <c r="EO93" s="62"/>
      <c r="EP93" s="62"/>
      <c r="EQ93" s="62"/>
      <c r="ER93" s="62"/>
      <c r="ES93" s="62"/>
      <c r="ET93" s="62"/>
      <c r="EU93" s="62"/>
      <c r="EV93" s="62"/>
      <c r="EW93" s="62"/>
      <c r="EX93" s="62">
        <f t="shared" si="4"/>
        <v>0</v>
      </c>
      <c r="EY93" s="62"/>
      <c r="EZ93" s="62"/>
      <c r="FA93" s="62"/>
      <c r="FB93" s="62"/>
      <c r="FC93" s="62"/>
      <c r="FD93" s="62"/>
      <c r="FE93" s="62"/>
      <c r="FF93" s="62"/>
      <c r="FG93" s="62"/>
      <c r="FH93" s="62"/>
      <c r="FI93" s="62"/>
      <c r="FJ93" s="66"/>
    </row>
    <row r="94" spans="1:166" ht="36.450000000000003" customHeight="1">
      <c r="A94" s="68" t="s">
        <v>133</v>
      </c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9"/>
      <c r="AK94" s="58"/>
      <c r="AL94" s="59"/>
      <c r="AM94" s="59"/>
      <c r="AN94" s="59"/>
      <c r="AO94" s="59"/>
      <c r="AP94" s="59"/>
      <c r="AQ94" s="59" t="s">
        <v>142</v>
      </c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62">
        <v>1296000</v>
      </c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2"/>
      <c r="BR94" s="62"/>
      <c r="BS94" s="62"/>
      <c r="BT94" s="62"/>
      <c r="BU94" s="62">
        <v>1296000</v>
      </c>
      <c r="BV94" s="62"/>
      <c r="BW94" s="62"/>
      <c r="BX94" s="62"/>
      <c r="BY94" s="62"/>
      <c r="BZ94" s="62"/>
      <c r="CA94" s="62"/>
      <c r="CB94" s="62"/>
      <c r="CC94" s="62"/>
      <c r="CD94" s="62"/>
      <c r="CE94" s="62"/>
      <c r="CF94" s="62"/>
      <c r="CG94" s="62"/>
      <c r="CH94" s="62">
        <v>1296000</v>
      </c>
      <c r="CI94" s="62"/>
      <c r="CJ94" s="62"/>
      <c r="CK94" s="62"/>
      <c r="CL94" s="62"/>
      <c r="CM94" s="62"/>
      <c r="CN94" s="62"/>
      <c r="CO94" s="62"/>
      <c r="CP94" s="62"/>
      <c r="CQ94" s="62"/>
      <c r="CR94" s="62"/>
      <c r="CS94" s="62"/>
      <c r="CT94" s="62"/>
      <c r="CU94" s="62"/>
      <c r="CV94" s="62"/>
      <c r="CW94" s="62"/>
      <c r="CX94" s="62"/>
      <c r="CY94" s="62"/>
      <c r="CZ94" s="62"/>
      <c r="DA94" s="62"/>
      <c r="DB94" s="62"/>
      <c r="DC94" s="62"/>
      <c r="DD94" s="62"/>
      <c r="DE94" s="62"/>
      <c r="DF94" s="62"/>
      <c r="DG94" s="62"/>
      <c r="DH94" s="62"/>
      <c r="DI94" s="62"/>
      <c r="DJ94" s="62"/>
      <c r="DK94" s="62"/>
      <c r="DL94" s="62"/>
      <c r="DM94" s="62"/>
      <c r="DN94" s="62"/>
      <c r="DO94" s="62"/>
      <c r="DP94" s="62"/>
      <c r="DQ94" s="62"/>
      <c r="DR94" s="62"/>
      <c r="DS94" s="62"/>
      <c r="DT94" s="62"/>
      <c r="DU94" s="62"/>
      <c r="DV94" s="62"/>
      <c r="DW94" s="62"/>
      <c r="DX94" s="62">
        <f t="shared" si="2"/>
        <v>1296000</v>
      </c>
      <c r="DY94" s="62"/>
      <c r="DZ94" s="62"/>
      <c r="EA94" s="62"/>
      <c r="EB94" s="62"/>
      <c r="EC94" s="62"/>
      <c r="ED94" s="62"/>
      <c r="EE94" s="62"/>
      <c r="EF94" s="62"/>
      <c r="EG94" s="62"/>
      <c r="EH94" s="62"/>
      <c r="EI94" s="62"/>
      <c r="EJ94" s="62"/>
      <c r="EK94" s="62">
        <f t="shared" si="3"/>
        <v>0</v>
      </c>
      <c r="EL94" s="62"/>
      <c r="EM94" s="62"/>
      <c r="EN94" s="62"/>
      <c r="EO94" s="62"/>
      <c r="EP94" s="62"/>
      <c r="EQ94" s="62"/>
      <c r="ER94" s="62"/>
      <c r="ES94" s="62"/>
      <c r="ET94" s="62"/>
      <c r="EU94" s="62"/>
      <c r="EV94" s="62"/>
      <c r="EW94" s="62"/>
      <c r="EX94" s="62">
        <f t="shared" si="4"/>
        <v>0</v>
      </c>
      <c r="EY94" s="62"/>
      <c r="EZ94" s="62"/>
      <c r="FA94" s="62"/>
      <c r="FB94" s="62"/>
      <c r="FC94" s="62"/>
      <c r="FD94" s="62"/>
      <c r="FE94" s="62"/>
      <c r="FF94" s="62"/>
      <c r="FG94" s="62"/>
      <c r="FH94" s="62"/>
      <c r="FI94" s="62"/>
      <c r="FJ94" s="66"/>
    </row>
    <row r="95" spans="1:166" ht="36.450000000000003" customHeight="1">
      <c r="A95" s="68" t="s">
        <v>133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9"/>
      <c r="AK95" s="58"/>
      <c r="AL95" s="59"/>
      <c r="AM95" s="59"/>
      <c r="AN95" s="59"/>
      <c r="AO95" s="59"/>
      <c r="AP95" s="59"/>
      <c r="AQ95" s="59" t="s">
        <v>143</v>
      </c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62">
        <v>8670</v>
      </c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2"/>
      <c r="BR95" s="62"/>
      <c r="BS95" s="62"/>
      <c r="BT95" s="62"/>
      <c r="BU95" s="62">
        <v>8670</v>
      </c>
      <c r="BV95" s="62"/>
      <c r="BW95" s="62"/>
      <c r="BX95" s="62"/>
      <c r="BY95" s="62"/>
      <c r="BZ95" s="62"/>
      <c r="CA95" s="62"/>
      <c r="CB95" s="62"/>
      <c r="CC95" s="62"/>
      <c r="CD95" s="62"/>
      <c r="CE95" s="62"/>
      <c r="CF95" s="62"/>
      <c r="CG95" s="62"/>
      <c r="CH95" s="62">
        <v>8670</v>
      </c>
      <c r="CI95" s="62"/>
      <c r="CJ95" s="62"/>
      <c r="CK95" s="62"/>
      <c r="CL95" s="62"/>
      <c r="CM95" s="62"/>
      <c r="CN95" s="62"/>
      <c r="CO95" s="62"/>
      <c r="CP95" s="62"/>
      <c r="CQ95" s="62"/>
      <c r="CR95" s="62"/>
      <c r="CS95" s="62"/>
      <c r="CT95" s="62"/>
      <c r="CU95" s="62"/>
      <c r="CV95" s="62"/>
      <c r="CW95" s="62"/>
      <c r="CX95" s="62"/>
      <c r="CY95" s="62"/>
      <c r="CZ95" s="62"/>
      <c r="DA95" s="62"/>
      <c r="DB95" s="62"/>
      <c r="DC95" s="62"/>
      <c r="DD95" s="62"/>
      <c r="DE95" s="62"/>
      <c r="DF95" s="62"/>
      <c r="DG95" s="62"/>
      <c r="DH95" s="62"/>
      <c r="DI95" s="62"/>
      <c r="DJ95" s="62"/>
      <c r="DK95" s="62"/>
      <c r="DL95" s="62"/>
      <c r="DM95" s="62"/>
      <c r="DN95" s="62"/>
      <c r="DO95" s="62"/>
      <c r="DP95" s="62"/>
      <c r="DQ95" s="62"/>
      <c r="DR95" s="62"/>
      <c r="DS95" s="62"/>
      <c r="DT95" s="62"/>
      <c r="DU95" s="62"/>
      <c r="DV95" s="62"/>
      <c r="DW95" s="62"/>
      <c r="DX95" s="62">
        <f t="shared" si="2"/>
        <v>8670</v>
      </c>
      <c r="DY95" s="62"/>
      <c r="DZ95" s="62"/>
      <c r="EA95" s="62"/>
      <c r="EB95" s="62"/>
      <c r="EC95" s="62"/>
      <c r="ED95" s="62"/>
      <c r="EE95" s="62"/>
      <c r="EF95" s="62"/>
      <c r="EG95" s="62"/>
      <c r="EH95" s="62"/>
      <c r="EI95" s="62"/>
      <c r="EJ95" s="62"/>
      <c r="EK95" s="62">
        <f t="shared" si="3"/>
        <v>0</v>
      </c>
      <c r="EL95" s="62"/>
      <c r="EM95" s="62"/>
      <c r="EN95" s="62"/>
      <c r="EO95" s="62"/>
      <c r="EP95" s="62"/>
      <c r="EQ95" s="62"/>
      <c r="ER95" s="62"/>
      <c r="ES95" s="62"/>
      <c r="ET95" s="62"/>
      <c r="EU95" s="62"/>
      <c r="EV95" s="62"/>
      <c r="EW95" s="62"/>
      <c r="EX95" s="62">
        <f t="shared" si="4"/>
        <v>0</v>
      </c>
      <c r="EY95" s="62"/>
      <c r="EZ95" s="62"/>
      <c r="FA95" s="62"/>
      <c r="FB95" s="62"/>
      <c r="FC95" s="62"/>
      <c r="FD95" s="62"/>
      <c r="FE95" s="62"/>
      <c r="FF95" s="62"/>
      <c r="FG95" s="62"/>
      <c r="FH95" s="62"/>
      <c r="FI95" s="62"/>
      <c r="FJ95" s="66"/>
    </row>
    <row r="96" spans="1:166" ht="24" customHeight="1">
      <c r="A96" s="73" t="s">
        <v>144</v>
      </c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4"/>
      <c r="AK96" s="75" t="s">
        <v>145</v>
      </c>
      <c r="AL96" s="76"/>
      <c r="AM96" s="76"/>
      <c r="AN96" s="76"/>
      <c r="AO96" s="76"/>
      <c r="AP96" s="76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2">
        <v>-338259.74</v>
      </c>
      <c r="BD96" s="72"/>
      <c r="BE96" s="72"/>
      <c r="BF96" s="72"/>
      <c r="BG96" s="72"/>
      <c r="BH96" s="72"/>
      <c r="BI96" s="72"/>
      <c r="BJ96" s="72"/>
      <c r="BK96" s="72"/>
      <c r="BL96" s="72"/>
      <c r="BM96" s="72"/>
      <c r="BN96" s="72"/>
      <c r="BO96" s="72"/>
      <c r="BP96" s="72"/>
      <c r="BQ96" s="72"/>
      <c r="BR96" s="72"/>
      <c r="BS96" s="72"/>
      <c r="BT96" s="72"/>
      <c r="BU96" s="72">
        <v>-338259.74</v>
      </c>
      <c r="BV96" s="72"/>
      <c r="BW96" s="72"/>
      <c r="BX96" s="72"/>
      <c r="BY96" s="72"/>
      <c r="BZ96" s="72"/>
      <c r="CA96" s="72"/>
      <c r="CB96" s="72"/>
      <c r="CC96" s="72"/>
      <c r="CD96" s="72"/>
      <c r="CE96" s="72"/>
      <c r="CF96" s="72"/>
      <c r="CG96" s="72"/>
      <c r="CH96" s="72">
        <v>-293206.26</v>
      </c>
      <c r="CI96" s="72"/>
      <c r="CJ96" s="72"/>
      <c r="CK96" s="72"/>
      <c r="CL96" s="72"/>
      <c r="CM96" s="72"/>
      <c r="CN96" s="72"/>
      <c r="CO96" s="72"/>
      <c r="CP96" s="72"/>
      <c r="CQ96" s="72"/>
      <c r="CR96" s="72"/>
      <c r="CS96" s="72"/>
      <c r="CT96" s="72"/>
      <c r="CU96" s="72"/>
      <c r="CV96" s="72"/>
      <c r="CW96" s="72"/>
      <c r="CX96" s="72"/>
      <c r="CY96" s="72"/>
      <c r="CZ96" s="72"/>
      <c r="DA96" s="72"/>
      <c r="DB96" s="72"/>
      <c r="DC96" s="72"/>
      <c r="DD96" s="72"/>
      <c r="DE96" s="72"/>
      <c r="DF96" s="72"/>
      <c r="DG96" s="72"/>
      <c r="DH96" s="72"/>
      <c r="DI96" s="72"/>
      <c r="DJ96" s="72"/>
      <c r="DK96" s="72"/>
      <c r="DL96" s="72"/>
      <c r="DM96" s="72"/>
      <c r="DN96" s="72"/>
      <c r="DO96" s="72"/>
      <c r="DP96" s="72"/>
      <c r="DQ96" s="72"/>
      <c r="DR96" s="72"/>
      <c r="DS96" s="72"/>
      <c r="DT96" s="72"/>
      <c r="DU96" s="72"/>
      <c r="DV96" s="72"/>
      <c r="DW96" s="72"/>
      <c r="DX96" s="62">
        <f t="shared" si="2"/>
        <v>-293206.26</v>
      </c>
      <c r="DY96" s="62"/>
      <c r="DZ96" s="62"/>
      <c r="EA96" s="62"/>
      <c r="EB96" s="62"/>
      <c r="EC96" s="62"/>
      <c r="ED96" s="62"/>
      <c r="EE96" s="62"/>
      <c r="EF96" s="62"/>
      <c r="EG96" s="62"/>
      <c r="EH96" s="62"/>
      <c r="EI96" s="62"/>
      <c r="EJ96" s="62"/>
      <c r="EK96" s="72"/>
      <c r="EL96" s="72"/>
      <c r="EM96" s="72"/>
      <c r="EN96" s="72"/>
      <c r="EO96" s="72"/>
      <c r="EP96" s="72"/>
      <c r="EQ96" s="72"/>
      <c r="ER96" s="72"/>
      <c r="ES96" s="72"/>
      <c r="ET96" s="72"/>
      <c r="EU96" s="72"/>
      <c r="EV96" s="72"/>
      <c r="EW96" s="72"/>
      <c r="EX96" s="72"/>
      <c r="EY96" s="72"/>
      <c r="EZ96" s="72"/>
      <c r="FA96" s="72"/>
      <c r="FB96" s="72"/>
      <c r="FC96" s="72"/>
      <c r="FD96" s="72"/>
      <c r="FE96" s="72"/>
      <c r="FF96" s="72"/>
      <c r="FG96" s="72"/>
      <c r="FH96" s="72"/>
      <c r="FI96" s="72"/>
      <c r="FJ96" s="78"/>
    </row>
    <row r="97" spans="1:166" ht="24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</row>
    <row r="98" spans="1:166" ht="35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</row>
    <row r="99" spans="1:166" ht="35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</row>
    <row r="100" spans="1:166" ht="12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</row>
    <row r="101" spans="1:166" ht="8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</row>
    <row r="102" spans="1:166" ht="9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</row>
    <row r="103" spans="1:16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6" t="s">
        <v>146</v>
      </c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6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2" t="s">
        <v>147</v>
      </c>
    </row>
    <row r="104" spans="1:166" ht="12.75" customHeight="1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  <c r="AV104" s="71"/>
      <c r="AW104" s="71"/>
      <c r="AX104" s="71"/>
      <c r="AY104" s="71"/>
      <c r="AZ104" s="71"/>
      <c r="BA104" s="71"/>
      <c r="BB104" s="71"/>
      <c r="BC104" s="71"/>
      <c r="BD104" s="71"/>
      <c r="BE104" s="71"/>
      <c r="BF104" s="71"/>
      <c r="BG104" s="71"/>
      <c r="BH104" s="71"/>
      <c r="BI104" s="71"/>
      <c r="BJ104" s="71"/>
      <c r="BK104" s="71"/>
      <c r="BL104" s="71"/>
      <c r="BM104" s="71"/>
      <c r="BN104" s="71"/>
      <c r="BO104" s="71"/>
      <c r="BP104" s="71"/>
      <c r="BQ104" s="71"/>
      <c r="BR104" s="71"/>
      <c r="BS104" s="71"/>
      <c r="BT104" s="71"/>
      <c r="BU104" s="71"/>
      <c r="BV104" s="71"/>
      <c r="BW104" s="71"/>
      <c r="BX104" s="71"/>
      <c r="BY104" s="71"/>
      <c r="BZ104" s="71"/>
      <c r="CA104" s="71"/>
      <c r="CB104" s="71"/>
      <c r="CC104" s="71"/>
      <c r="CD104" s="71"/>
      <c r="CE104" s="71"/>
      <c r="CF104" s="71"/>
      <c r="CG104" s="71"/>
      <c r="CH104" s="71"/>
      <c r="CI104" s="71"/>
      <c r="CJ104" s="71"/>
      <c r="CK104" s="71"/>
      <c r="CL104" s="71"/>
      <c r="CM104" s="71"/>
      <c r="CN104" s="71"/>
      <c r="CO104" s="71"/>
      <c r="CP104" s="71"/>
      <c r="CQ104" s="71"/>
      <c r="CR104" s="71"/>
      <c r="CS104" s="71"/>
      <c r="CT104" s="71"/>
      <c r="CU104" s="71"/>
      <c r="CV104" s="71"/>
      <c r="CW104" s="71"/>
      <c r="CX104" s="71"/>
      <c r="CY104" s="71"/>
      <c r="CZ104" s="71"/>
      <c r="DA104" s="71"/>
      <c r="DB104" s="71"/>
      <c r="DC104" s="71"/>
      <c r="DD104" s="71"/>
      <c r="DE104" s="71"/>
      <c r="DF104" s="71"/>
      <c r="DG104" s="71"/>
      <c r="DH104" s="71"/>
      <c r="DI104" s="71"/>
      <c r="DJ104" s="71"/>
      <c r="DK104" s="71"/>
      <c r="DL104" s="71"/>
      <c r="DM104" s="71"/>
      <c r="DN104" s="71"/>
      <c r="DO104" s="71"/>
      <c r="DP104" s="71"/>
      <c r="DQ104" s="71"/>
      <c r="DR104" s="71"/>
      <c r="DS104" s="71"/>
      <c r="DT104" s="71"/>
      <c r="DU104" s="71"/>
      <c r="DV104" s="71"/>
      <c r="DW104" s="71"/>
      <c r="DX104" s="71"/>
      <c r="DY104" s="71"/>
      <c r="DZ104" s="71"/>
      <c r="EA104" s="71"/>
      <c r="EB104" s="71"/>
      <c r="EC104" s="71"/>
      <c r="ED104" s="71"/>
      <c r="EE104" s="71"/>
      <c r="EF104" s="71"/>
      <c r="EG104" s="71"/>
      <c r="EH104" s="71"/>
      <c r="EI104" s="71"/>
      <c r="EJ104" s="71"/>
      <c r="EK104" s="71"/>
      <c r="EL104" s="71"/>
      <c r="EM104" s="71"/>
      <c r="EN104" s="71"/>
      <c r="EO104" s="71"/>
      <c r="EP104" s="71"/>
      <c r="EQ104" s="71"/>
      <c r="ER104" s="71"/>
      <c r="ES104" s="71"/>
      <c r="ET104" s="71"/>
      <c r="EU104" s="71"/>
      <c r="EV104" s="71"/>
      <c r="EW104" s="71"/>
      <c r="EX104" s="71"/>
      <c r="EY104" s="71"/>
      <c r="EZ104" s="71"/>
      <c r="FA104" s="71"/>
      <c r="FB104" s="71"/>
      <c r="FC104" s="71"/>
      <c r="FD104" s="71"/>
      <c r="FE104" s="71"/>
      <c r="FF104" s="71"/>
      <c r="FG104" s="71"/>
      <c r="FH104" s="71"/>
      <c r="FI104" s="71"/>
      <c r="FJ104" s="71"/>
    </row>
    <row r="105" spans="1:166" ht="11.25" customHeight="1">
      <c r="A105" s="41" t="s">
        <v>21</v>
      </c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2"/>
      <c r="AP105" s="45" t="s">
        <v>22</v>
      </c>
      <c r="AQ105" s="41"/>
      <c r="AR105" s="41"/>
      <c r="AS105" s="41"/>
      <c r="AT105" s="41"/>
      <c r="AU105" s="42"/>
      <c r="AV105" s="45" t="s">
        <v>148</v>
      </c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2"/>
      <c r="BL105" s="45" t="s">
        <v>83</v>
      </c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2"/>
      <c r="CF105" s="35" t="s">
        <v>25</v>
      </c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  <c r="DV105" s="36"/>
      <c r="DW105" s="36"/>
      <c r="DX105" s="36"/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7"/>
      <c r="ET105" s="45" t="s">
        <v>26</v>
      </c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  <c r="FG105" s="41"/>
      <c r="FH105" s="41"/>
      <c r="FI105" s="41"/>
      <c r="FJ105" s="47"/>
    </row>
    <row r="106" spans="1:166" ht="69.75" customHeight="1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4"/>
      <c r="AP106" s="46"/>
      <c r="AQ106" s="43"/>
      <c r="AR106" s="43"/>
      <c r="AS106" s="43"/>
      <c r="AT106" s="43"/>
      <c r="AU106" s="44"/>
      <c r="AV106" s="46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4"/>
      <c r="BL106" s="46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4"/>
      <c r="CF106" s="36" t="s">
        <v>149</v>
      </c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7"/>
      <c r="CW106" s="35" t="s">
        <v>28</v>
      </c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7"/>
      <c r="DN106" s="35" t="s">
        <v>29</v>
      </c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7"/>
      <c r="EE106" s="35" t="s">
        <v>30</v>
      </c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  <c r="ES106" s="37"/>
      <c r="ET106" s="46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8"/>
    </row>
    <row r="107" spans="1:166" ht="12" customHeight="1">
      <c r="A107" s="39">
        <v>1</v>
      </c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40"/>
      <c r="AP107" s="29">
        <v>2</v>
      </c>
      <c r="AQ107" s="30"/>
      <c r="AR107" s="30"/>
      <c r="AS107" s="30"/>
      <c r="AT107" s="30"/>
      <c r="AU107" s="31"/>
      <c r="AV107" s="29">
        <v>3</v>
      </c>
      <c r="AW107" s="30"/>
      <c r="AX107" s="30"/>
      <c r="AY107" s="30"/>
      <c r="AZ107" s="30"/>
      <c r="BA107" s="30"/>
      <c r="BB107" s="30"/>
      <c r="BC107" s="30"/>
      <c r="BD107" s="30"/>
      <c r="BE107" s="15"/>
      <c r="BF107" s="15"/>
      <c r="BG107" s="15"/>
      <c r="BH107" s="15"/>
      <c r="BI107" s="15"/>
      <c r="BJ107" s="15"/>
      <c r="BK107" s="38"/>
      <c r="BL107" s="29">
        <v>4</v>
      </c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1"/>
      <c r="CF107" s="29">
        <v>5</v>
      </c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1"/>
      <c r="CW107" s="29">
        <v>6</v>
      </c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I107" s="30"/>
      <c r="DJ107" s="30"/>
      <c r="DK107" s="30"/>
      <c r="DL107" s="30"/>
      <c r="DM107" s="31"/>
      <c r="DN107" s="29">
        <v>7</v>
      </c>
      <c r="DO107" s="30"/>
      <c r="DP107" s="30"/>
      <c r="DQ107" s="30"/>
      <c r="DR107" s="30"/>
      <c r="DS107" s="30"/>
      <c r="DT107" s="30"/>
      <c r="DU107" s="30"/>
      <c r="DV107" s="30"/>
      <c r="DW107" s="30"/>
      <c r="DX107" s="30"/>
      <c r="DY107" s="30"/>
      <c r="DZ107" s="30"/>
      <c r="EA107" s="30"/>
      <c r="EB107" s="30"/>
      <c r="EC107" s="30"/>
      <c r="ED107" s="31"/>
      <c r="EE107" s="29">
        <v>8</v>
      </c>
      <c r="EF107" s="30"/>
      <c r="EG107" s="30"/>
      <c r="EH107" s="30"/>
      <c r="EI107" s="30"/>
      <c r="EJ107" s="30"/>
      <c r="EK107" s="30"/>
      <c r="EL107" s="30"/>
      <c r="EM107" s="30"/>
      <c r="EN107" s="30"/>
      <c r="EO107" s="30"/>
      <c r="EP107" s="30"/>
      <c r="EQ107" s="30"/>
      <c r="ER107" s="30"/>
      <c r="ES107" s="31"/>
      <c r="ET107" s="49">
        <v>9</v>
      </c>
      <c r="EU107" s="15"/>
      <c r="EV107" s="15"/>
      <c r="EW107" s="15"/>
      <c r="EX107" s="15"/>
      <c r="EY107" s="15"/>
      <c r="EZ107" s="15"/>
      <c r="FA107" s="15"/>
      <c r="FB107" s="15"/>
      <c r="FC107" s="15"/>
      <c r="FD107" s="15"/>
      <c r="FE107" s="15"/>
      <c r="FF107" s="15"/>
      <c r="FG107" s="15"/>
      <c r="FH107" s="15"/>
      <c r="FI107" s="15"/>
      <c r="FJ107" s="16"/>
    </row>
    <row r="108" spans="1:166" ht="37.5" customHeight="1">
      <c r="A108" s="79" t="s">
        <v>150</v>
      </c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80"/>
      <c r="AP108" s="51" t="s">
        <v>151</v>
      </c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3"/>
      <c r="BF108" s="33"/>
      <c r="BG108" s="33"/>
      <c r="BH108" s="33"/>
      <c r="BI108" s="33"/>
      <c r="BJ108" s="33"/>
      <c r="BK108" s="54"/>
      <c r="BL108" s="55">
        <v>338259.74</v>
      </c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>
        <v>293206.26</v>
      </c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  <c r="CQ108" s="55"/>
      <c r="CR108" s="55"/>
      <c r="CS108" s="55"/>
      <c r="CT108" s="55"/>
      <c r="CU108" s="55"/>
      <c r="CV108" s="55"/>
      <c r="CW108" s="55"/>
      <c r="CX108" s="55"/>
      <c r="CY108" s="55"/>
      <c r="CZ108" s="55"/>
      <c r="DA108" s="55"/>
      <c r="DB108" s="55"/>
      <c r="DC108" s="55"/>
      <c r="DD108" s="55"/>
      <c r="DE108" s="55"/>
      <c r="DF108" s="55"/>
      <c r="DG108" s="55"/>
      <c r="DH108" s="55"/>
      <c r="DI108" s="55"/>
      <c r="DJ108" s="55"/>
      <c r="DK108" s="55"/>
      <c r="DL108" s="55"/>
      <c r="DM108" s="55"/>
      <c r="DN108" s="55"/>
      <c r="DO108" s="55"/>
      <c r="DP108" s="55"/>
      <c r="DQ108" s="55"/>
      <c r="DR108" s="55"/>
      <c r="DS108" s="55"/>
      <c r="DT108" s="55"/>
      <c r="DU108" s="55"/>
      <c r="DV108" s="55"/>
      <c r="DW108" s="55"/>
      <c r="DX108" s="55"/>
      <c r="DY108" s="55"/>
      <c r="DZ108" s="55"/>
      <c r="EA108" s="55"/>
      <c r="EB108" s="55"/>
      <c r="EC108" s="55"/>
      <c r="ED108" s="55"/>
      <c r="EE108" s="55">
        <f t="shared" ref="EE108:EE122" si="5">CF108+CW108+DN108</f>
        <v>293206.26</v>
      </c>
      <c r="EF108" s="55"/>
      <c r="EG108" s="55"/>
      <c r="EH108" s="55"/>
      <c r="EI108" s="55"/>
      <c r="EJ108" s="55"/>
      <c r="EK108" s="55"/>
      <c r="EL108" s="55"/>
      <c r="EM108" s="55"/>
      <c r="EN108" s="55"/>
      <c r="EO108" s="55"/>
      <c r="EP108" s="55"/>
      <c r="EQ108" s="55"/>
      <c r="ER108" s="55"/>
      <c r="ES108" s="55"/>
      <c r="ET108" s="55">
        <f t="shared" ref="ET108:ET113" si="6">BL108-CF108-CW108-DN108</f>
        <v>45053.479999999981</v>
      </c>
      <c r="EU108" s="55"/>
      <c r="EV108" s="55"/>
      <c r="EW108" s="55"/>
      <c r="EX108" s="55"/>
      <c r="EY108" s="55"/>
      <c r="EZ108" s="55"/>
      <c r="FA108" s="55"/>
      <c r="FB108" s="55"/>
      <c r="FC108" s="55"/>
      <c r="FD108" s="55"/>
      <c r="FE108" s="55"/>
      <c r="FF108" s="55"/>
      <c r="FG108" s="55"/>
      <c r="FH108" s="55"/>
      <c r="FI108" s="55"/>
      <c r="FJ108" s="56"/>
    </row>
    <row r="109" spans="1:166" ht="36.75" customHeight="1">
      <c r="A109" s="81" t="s">
        <v>152</v>
      </c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2"/>
      <c r="AP109" s="58" t="s">
        <v>153</v>
      </c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60"/>
      <c r="BF109" s="12"/>
      <c r="BG109" s="12"/>
      <c r="BH109" s="12"/>
      <c r="BI109" s="12"/>
      <c r="BJ109" s="12"/>
      <c r="BK109" s="61"/>
      <c r="BL109" s="62"/>
      <c r="BM109" s="62"/>
      <c r="BN109" s="62"/>
      <c r="BO109" s="62"/>
      <c r="BP109" s="62"/>
      <c r="BQ109" s="62"/>
      <c r="BR109" s="62"/>
      <c r="BS109" s="62"/>
      <c r="BT109" s="62"/>
      <c r="BU109" s="62"/>
      <c r="BV109" s="62"/>
      <c r="BW109" s="62"/>
      <c r="BX109" s="62"/>
      <c r="BY109" s="62"/>
      <c r="BZ109" s="62"/>
      <c r="CA109" s="62"/>
      <c r="CB109" s="62"/>
      <c r="CC109" s="62"/>
      <c r="CD109" s="62"/>
      <c r="CE109" s="62"/>
      <c r="CF109" s="62"/>
      <c r="CG109" s="62"/>
      <c r="CH109" s="62"/>
      <c r="CI109" s="62"/>
      <c r="CJ109" s="62"/>
      <c r="CK109" s="62"/>
      <c r="CL109" s="62"/>
      <c r="CM109" s="62"/>
      <c r="CN109" s="62"/>
      <c r="CO109" s="62"/>
      <c r="CP109" s="62"/>
      <c r="CQ109" s="62"/>
      <c r="CR109" s="62"/>
      <c r="CS109" s="62"/>
      <c r="CT109" s="62"/>
      <c r="CU109" s="62"/>
      <c r="CV109" s="62"/>
      <c r="CW109" s="62"/>
      <c r="CX109" s="62"/>
      <c r="CY109" s="62"/>
      <c r="CZ109" s="62"/>
      <c r="DA109" s="62"/>
      <c r="DB109" s="62"/>
      <c r="DC109" s="62"/>
      <c r="DD109" s="62"/>
      <c r="DE109" s="62"/>
      <c r="DF109" s="62"/>
      <c r="DG109" s="62"/>
      <c r="DH109" s="62"/>
      <c r="DI109" s="62"/>
      <c r="DJ109" s="62"/>
      <c r="DK109" s="62"/>
      <c r="DL109" s="62"/>
      <c r="DM109" s="62"/>
      <c r="DN109" s="62"/>
      <c r="DO109" s="62"/>
      <c r="DP109" s="62"/>
      <c r="DQ109" s="62"/>
      <c r="DR109" s="62"/>
      <c r="DS109" s="62"/>
      <c r="DT109" s="62"/>
      <c r="DU109" s="62"/>
      <c r="DV109" s="62"/>
      <c r="DW109" s="62"/>
      <c r="DX109" s="62"/>
      <c r="DY109" s="62"/>
      <c r="DZ109" s="62"/>
      <c r="EA109" s="62"/>
      <c r="EB109" s="62"/>
      <c r="EC109" s="62"/>
      <c r="ED109" s="62"/>
      <c r="EE109" s="63">
        <f t="shared" si="5"/>
        <v>0</v>
      </c>
      <c r="EF109" s="64"/>
      <c r="EG109" s="64"/>
      <c r="EH109" s="64"/>
      <c r="EI109" s="64"/>
      <c r="EJ109" s="64"/>
      <c r="EK109" s="64"/>
      <c r="EL109" s="64"/>
      <c r="EM109" s="64"/>
      <c r="EN109" s="64"/>
      <c r="EO109" s="64"/>
      <c r="EP109" s="64"/>
      <c r="EQ109" s="64"/>
      <c r="ER109" s="64"/>
      <c r="ES109" s="65"/>
      <c r="ET109" s="63">
        <f t="shared" si="6"/>
        <v>0</v>
      </c>
      <c r="EU109" s="64"/>
      <c r="EV109" s="64"/>
      <c r="EW109" s="64"/>
      <c r="EX109" s="64"/>
      <c r="EY109" s="64"/>
      <c r="EZ109" s="64"/>
      <c r="FA109" s="64"/>
      <c r="FB109" s="64"/>
      <c r="FC109" s="64"/>
      <c r="FD109" s="64"/>
      <c r="FE109" s="64"/>
      <c r="FF109" s="64"/>
      <c r="FG109" s="64"/>
      <c r="FH109" s="64"/>
      <c r="FI109" s="64"/>
      <c r="FJ109" s="83"/>
    </row>
    <row r="110" spans="1:166" ht="17.25" customHeight="1">
      <c r="A110" s="87" t="s">
        <v>154</v>
      </c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8"/>
      <c r="AP110" s="23"/>
      <c r="AQ110" s="24"/>
      <c r="AR110" s="24"/>
      <c r="AS110" s="24"/>
      <c r="AT110" s="24"/>
      <c r="AU110" s="89"/>
      <c r="AV110" s="90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1"/>
      <c r="BI110" s="91"/>
      <c r="BJ110" s="91"/>
      <c r="BK110" s="92"/>
      <c r="BL110" s="84"/>
      <c r="BM110" s="85"/>
      <c r="BN110" s="85"/>
      <c r="BO110" s="85"/>
      <c r="BP110" s="85"/>
      <c r="BQ110" s="85"/>
      <c r="BR110" s="85"/>
      <c r="BS110" s="85"/>
      <c r="BT110" s="85"/>
      <c r="BU110" s="85"/>
      <c r="BV110" s="85"/>
      <c r="BW110" s="85"/>
      <c r="BX110" s="85"/>
      <c r="BY110" s="85"/>
      <c r="BZ110" s="85"/>
      <c r="CA110" s="85"/>
      <c r="CB110" s="85"/>
      <c r="CC110" s="85"/>
      <c r="CD110" s="85"/>
      <c r="CE110" s="86"/>
      <c r="CF110" s="84"/>
      <c r="CG110" s="85"/>
      <c r="CH110" s="85"/>
      <c r="CI110" s="85"/>
      <c r="CJ110" s="85"/>
      <c r="CK110" s="85"/>
      <c r="CL110" s="85"/>
      <c r="CM110" s="85"/>
      <c r="CN110" s="85"/>
      <c r="CO110" s="85"/>
      <c r="CP110" s="85"/>
      <c r="CQ110" s="85"/>
      <c r="CR110" s="85"/>
      <c r="CS110" s="85"/>
      <c r="CT110" s="85"/>
      <c r="CU110" s="85"/>
      <c r="CV110" s="86"/>
      <c r="CW110" s="84"/>
      <c r="CX110" s="85"/>
      <c r="CY110" s="85"/>
      <c r="CZ110" s="85"/>
      <c r="DA110" s="85"/>
      <c r="DB110" s="85"/>
      <c r="DC110" s="85"/>
      <c r="DD110" s="85"/>
      <c r="DE110" s="85"/>
      <c r="DF110" s="85"/>
      <c r="DG110" s="85"/>
      <c r="DH110" s="85"/>
      <c r="DI110" s="85"/>
      <c r="DJ110" s="85"/>
      <c r="DK110" s="85"/>
      <c r="DL110" s="85"/>
      <c r="DM110" s="86"/>
      <c r="DN110" s="84"/>
      <c r="DO110" s="85"/>
      <c r="DP110" s="85"/>
      <c r="DQ110" s="85"/>
      <c r="DR110" s="85"/>
      <c r="DS110" s="85"/>
      <c r="DT110" s="85"/>
      <c r="DU110" s="85"/>
      <c r="DV110" s="85"/>
      <c r="DW110" s="85"/>
      <c r="DX110" s="85"/>
      <c r="DY110" s="85"/>
      <c r="DZ110" s="85"/>
      <c r="EA110" s="85"/>
      <c r="EB110" s="85"/>
      <c r="EC110" s="85"/>
      <c r="ED110" s="86"/>
      <c r="EE110" s="62">
        <f t="shared" si="5"/>
        <v>0</v>
      </c>
      <c r="EF110" s="62"/>
      <c r="EG110" s="62"/>
      <c r="EH110" s="62"/>
      <c r="EI110" s="62"/>
      <c r="EJ110" s="62"/>
      <c r="EK110" s="62"/>
      <c r="EL110" s="62"/>
      <c r="EM110" s="62"/>
      <c r="EN110" s="62"/>
      <c r="EO110" s="62"/>
      <c r="EP110" s="62"/>
      <c r="EQ110" s="62"/>
      <c r="ER110" s="62"/>
      <c r="ES110" s="62"/>
      <c r="ET110" s="62">
        <f t="shared" si="6"/>
        <v>0</v>
      </c>
      <c r="EU110" s="62"/>
      <c r="EV110" s="62"/>
      <c r="EW110" s="62"/>
      <c r="EX110" s="62"/>
      <c r="EY110" s="62"/>
      <c r="EZ110" s="62"/>
      <c r="FA110" s="62"/>
      <c r="FB110" s="62"/>
      <c r="FC110" s="62"/>
      <c r="FD110" s="62"/>
      <c r="FE110" s="62"/>
      <c r="FF110" s="62"/>
      <c r="FG110" s="62"/>
      <c r="FH110" s="62"/>
      <c r="FI110" s="62"/>
      <c r="FJ110" s="66"/>
    </row>
    <row r="111" spans="1:166" ht="24" customHeight="1">
      <c r="A111" s="81" t="s">
        <v>155</v>
      </c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2"/>
      <c r="AP111" s="58" t="s">
        <v>156</v>
      </c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60"/>
      <c r="BF111" s="12"/>
      <c r="BG111" s="12"/>
      <c r="BH111" s="12"/>
      <c r="BI111" s="12"/>
      <c r="BJ111" s="12"/>
      <c r="BK111" s="61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/>
      <c r="DY111" s="62"/>
      <c r="DZ111" s="62"/>
      <c r="EA111" s="62"/>
      <c r="EB111" s="62"/>
      <c r="EC111" s="62"/>
      <c r="ED111" s="62"/>
      <c r="EE111" s="62">
        <f t="shared" si="5"/>
        <v>0</v>
      </c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>
        <f t="shared" si="6"/>
        <v>0</v>
      </c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6"/>
    </row>
    <row r="112" spans="1:166" ht="17.25" customHeight="1">
      <c r="A112" s="87" t="s">
        <v>154</v>
      </c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8"/>
      <c r="AP112" s="23"/>
      <c r="AQ112" s="24"/>
      <c r="AR112" s="24"/>
      <c r="AS112" s="24"/>
      <c r="AT112" s="24"/>
      <c r="AU112" s="89"/>
      <c r="AV112" s="90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1"/>
      <c r="BI112" s="91"/>
      <c r="BJ112" s="91"/>
      <c r="BK112" s="92"/>
      <c r="BL112" s="84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  <c r="BZ112" s="85"/>
      <c r="CA112" s="85"/>
      <c r="CB112" s="85"/>
      <c r="CC112" s="85"/>
      <c r="CD112" s="85"/>
      <c r="CE112" s="86"/>
      <c r="CF112" s="84"/>
      <c r="CG112" s="85"/>
      <c r="CH112" s="85"/>
      <c r="CI112" s="85"/>
      <c r="CJ112" s="85"/>
      <c r="CK112" s="85"/>
      <c r="CL112" s="85"/>
      <c r="CM112" s="85"/>
      <c r="CN112" s="85"/>
      <c r="CO112" s="85"/>
      <c r="CP112" s="85"/>
      <c r="CQ112" s="85"/>
      <c r="CR112" s="85"/>
      <c r="CS112" s="85"/>
      <c r="CT112" s="85"/>
      <c r="CU112" s="85"/>
      <c r="CV112" s="86"/>
      <c r="CW112" s="84"/>
      <c r="CX112" s="85"/>
      <c r="CY112" s="85"/>
      <c r="CZ112" s="85"/>
      <c r="DA112" s="85"/>
      <c r="DB112" s="85"/>
      <c r="DC112" s="85"/>
      <c r="DD112" s="85"/>
      <c r="DE112" s="85"/>
      <c r="DF112" s="85"/>
      <c r="DG112" s="85"/>
      <c r="DH112" s="85"/>
      <c r="DI112" s="85"/>
      <c r="DJ112" s="85"/>
      <c r="DK112" s="85"/>
      <c r="DL112" s="85"/>
      <c r="DM112" s="86"/>
      <c r="DN112" s="84"/>
      <c r="DO112" s="85"/>
      <c r="DP112" s="85"/>
      <c r="DQ112" s="85"/>
      <c r="DR112" s="85"/>
      <c r="DS112" s="85"/>
      <c r="DT112" s="85"/>
      <c r="DU112" s="85"/>
      <c r="DV112" s="85"/>
      <c r="DW112" s="85"/>
      <c r="DX112" s="85"/>
      <c r="DY112" s="85"/>
      <c r="DZ112" s="85"/>
      <c r="EA112" s="85"/>
      <c r="EB112" s="85"/>
      <c r="EC112" s="85"/>
      <c r="ED112" s="86"/>
      <c r="EE112" s="62">
        <f t="shared" si="5"/>
        <v>0</v>
      </c>
      <c r="EF112" s="62"/>
      <c r="EG112" s="62"/>
      <c r="EH112" s="62"/>
      <c r="EI112" s="62"/>
      <c r="EJ112" s="62"/>
      <c r="EK112" s="62"/>
      <c r="EL112" s="62"/>
      <c r="EM112" s="62"/>
      <c r="EN112" s="62"/>
      <c r="EO112" s="62"/>
      <c r="EP112" s="62"/>
      <c r="EQ112" s="62"/>
      <c r="ER112" s="62"/>
      <c r="ES112" s="62"/>
      <c r="ET112" s="62">
        <f t="shared" si="6"/>
        <v>0</v>
      </c>
      <c r="EU112" s="62"/>
      <c r="EV112" s="62"/>
      <c r="EW112" s="62"/>
      <c r="EX112" s="62"/>
      <c r="EY112" s="62"/>
      <c r="EZ112" s="62"/>
      <c r="FA112" s="62"/>
      <c r="FB112" s="62"/>
      <c r="FC112" s="62"/>
      <c r="FD112" s="62"/>
      <c r="FE112" s="62"/>
      <c r="FF112" s="62"/>
      <c r="FG112" s="62"/>
      <c r="FH112" s="62"/>
      <c r="FI112" s="62"/>
      <c r="FJ112" s="66"/>
    </row>
    <row r="113" spans="1:166" ht="31.5" customHeight="1">
      <c r="A113" s="93" t="s">
        <v>157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8" t="s">
        <v>158</v>
      </c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60"/>
      <c r="BF113" s="12"/>
      <c r="BG113" s="12"/>
      <c r="BH113" s="12"/>
      <c r="BI113" s="12"/>
      <c r="BJ113" s="12"/>
      <c r="BK113" s="61"/>
      <c r="BL113" s="62"/>
      <c r="BM113" s="62"/>
      <c r="BN113" s="62"/>
      <c r="BO113" s="62"/>
      <c r="BP113" s="62"/>
      <c r="BQ113" s="62"/>
      <c r="BR113" s="62"/>
      <c r="BS113" s="62"/>
      <c r="BT113" s="62"/>
      <c r="BU113" s="62"/>
      <c r="BV113" s="62"/>
      <c r="BW113" s="62"/>
      <c r="BX113" s="62"/>
      <c r="BY113" s="62"/>
      <c r="BZ113" s="62"/>
      <c r="CA113" s="62"/>
      <c r="CB113" s="62"/>
      <c r="CC113" s="62"/>
      <c r="CD113" s="62"/>
      <c r="CE113" s="62"/>
      <c r="CF113" s="62"/>
      <c r="CG113" s="62"/>
      <c r="CH113" s="62"/>
      <c r="CI113" s="62"/>
      <c r="CJ113" s="62"/>
      <c r="CK113" s="62"/>
      <c r="CL113" s="62"/>
      <c r="CM113" s="62"/>
      <c r="CN113" s="62"/>
      <c r="CO113" s="62"/>
      <c r="CP113" s="62"/>
      <c r="CQ113" s="62"/>
      <c r="CR113" s="62"/>
      <c r="CS113" s="62"/>
      <c r="CT113" s="62"/>
      <c r="CU113" s="62"/>
      <c r="CV113" s="62"/>
      <c r="CW113" s="62"/>
      <c r="CX113" s="62"/>
      <c r="CY113" s="62"/>
      <c r="CZ113" s="62"/>
      <c r="DA113" s="62"/>
      <c r="DB113" s="62"/>
      <c r="DC113" s="62"/>
      <c r="DD113" s="62"/>
      <c r="DE113" s="62"/>
      <c r="DF113" s="62"/>
      <c r="DG113" s="62"/>
      <c r="DH113" s="62"/>
      <c r="DI113" s="62"/>
      <c r="DJ113" s="62"/>
      <c r="DK113" s="62"/>
      <c r="DL113" s="62"/>
      <c r="DM113" s="62"/>
      <c r="DN113" s="62"/>
      <c r="DO113" s="62"/>
      <c r="DP113" s="62"/>
      <c r="DQ113" s="62"/>
      <c r="DR113" s="62"/>
      <c r="DS113" s="62"/>
      <c r="DT113" s="62"/>
      <c r="DU113" s="62"/>
      <c r="DV113" s="62"/>
      <c r="DW113" s="62"/>
      <c r="DX113" s="62"/>
      <c r="DY113" s="62"/>
      <c r="DZ113" s="62"/>
      <c r="EA113" s="62"/>
      <c r="EB113" s="62"/>
      <c r="EC113" s="62"/>
      <c r="ED113" s="62"/>
      <c r="EE113" s="62">
        <f t="shared" si="5"/>
        <v>0</v>
      </c>
      <c r="EF113" s="62"/>
      <c r="EG113" s="62"/>
      <c r="EH113" s="62"/>
      <c r="EI113" s="62"/>
      <c r="EJ113" s="62"/>
      <c r="EK113" s="62"/>
      <c r="EL113" s="62"/>
      <c r="EM113" s="62"/>
      <c r="EN113" s="62"/>
      <c r="EO113" s="62"/>
      <c r="EP113" s="62"/>
      <c r="EQ113" s="62"/>
      <c r="ER113" s="62"/>
      <c r="ES113" s="62"/>
      <c r="ET113" s="62">
        <f t="shared" si="6"/>
        <v>0</v>
      </c>
      <c r="EU113" s="62"/>
      <c r="EV113" s="62"/>
      <c r="EW113" s="62"/>
      <c r="EX113" s="62"/>
      <c r="EY113" s="62"/>
      <c r="EZ113" s="62"/>
      <c r="FA113" s="62"/>
      <c r="FB113" s="62"/>
      <c r="FC113" s="62"/>
      <c r="FD113" s="62"/>
      <c r="FE113" s="62"/>
      <c r="FF113" s="62"/>
      <c r="FG113" s="62"/>
      <c r="FH113" s="62"/>
      <c r="FI113" s="62"/>
      <c r="FJ113" s="66"/>
    </row>
    <row r="114" spans="1:166" ht="15" customHeight="1">
      <c r="A114" s="57" t="s">
        <v>159</v>
      </c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8" t="s">
        <v>160</v>
      </c>
      <c r="AQ114" s="59"/>
      <c r="AR114" s="59"/>
      <c r="AS114" s="59"/>
      <c r="AT114" s="59"/>
      <c r="AU114" s="59"/>
      <c r="AV114" s="76"/>
      <c r="AW114" s="76"/>
      <c r="AX114" s="76"/>
      <c r="AY114" s="76"/>
      <c r="AZ114" s="76"/>
      <c r="BA114" s="76"/>
      <c r="BB114" s="76"/>
      <c r="BC114" s="76"/>
      <c r="BD114" s="76"/>
      <c r="BE114" s="94"/>
      <c r="BF114" s="95"/>
      <c r="BG114" s="95"/>
      <c r="BH114" s="95"/>
      <c r="BI114" s="95"/>
      <c r="BJ114" s="95"/>
      <c r="BK114" s="96"/>
      <c r="BL114" s="62"/>
      <c r="BM114" s="62"/>
      <c r="BN114" s="62"/>
      <c r="BO114" s="62"/>
      <c r="BP114" s="62"/>
      <c r="BQ114" s="62"/>
      <c r="BR114" s="62"/>
      <c r="BS114" s="62"/>
      <c r="BT114" s="62"/>
      <c r="BU114" s="62"/>
      <c r="BV114" s="62"/>
      <c r="BW114" s="62"/>
      <c r="BX114" s="62"/>
      <c r="BY114" s="62"/>
      <c r="BZ114" s="62"/>
      <c r="CA114" s="62"/>
      <c r="CB114" s="62"/>
      <c r="CC114" s="62"/>
      <c r="CD114" s="62"/>
      <c r="CE114" s="62"/>
      <c r="CF114" s="62"/>
      <c r="CG114" s="62"/>
      <c r="CH114" s="62"/>
      <c r="CI114" s="62"/>
      <c r="CJ114" s="62"/>
      <c r="CK114" s="62"/>
      <c r="CL114" s="62"/>
      <c r="CM114" s="62"/>
      <c r="CN114" s="62"/>
      <c r="CO114" s="62"/>
      <c r="CP114" s="62"/>
      <c r="CQ114" s="62"/>
      <c r="CR114" s="62"/>
      <c r="CS114" s="62"/>
      <c r="CT114" s="62"/>
      <c r="CU114" s="62"/>
      <c r="CV114" s="62"/>
      <c r="CW114" s="62"/>
      <c r="CX114" s="62"/>
      <c r="CY114" s="62"/>
      <c r="CZ114" s="62"/>
      <c r="DA114" s="62"/>
      <c r="DB114" s="62"/>
      <c r="DC114" s="62"/>
      <c r="DD114" s="62"/>
      <c r="DE114" s="62"/>
      <c r="DF114" s="62"/>
      <c r="DG114" s="62"/>
      <c r="DH114" s="62"/>
      <c r="DI114" s="62"/>
      <c r="DJ114" s="62"/>
      <c r="DK114" s="62"/>
      <c r="DL114" s="62"/>
      <c r="DM114" s="62"/>
      <c r="DN114" s="62"/>
      <c r="DO114" s="62"/>
      <c r="DP114" s="62"/>
      <c r="DQ114" s="62"/>
      <c r="DR114" s="62"/>
      <c r="DS114" s="62"/>
      <c r="DT114" s="62"/>
      <c r="DU114" s="62"/>
      <c r="DV114" s="62"/>
      <c r="DW114" s="62"/>
      <c r="DX114" s="62"/>
      <c r="DY114" s="62"/>
      <c r="DZ114" s="62"/>
      <c r="EA114" s="62"/>
      <c r="EB114" s="62"/>
      <c r="EC114" s="62"/>
      <c r="ED114" s="62"/>
      <c r="EE114" s="62">
        <f t="shared" si="5"/>
        <v>0</v>
      </c>
      <c r="EF114" s="62"/>
      <c r="EG114" s="62"/>
      <c r="EH114" s="62"/>
      <c r="EI114" s="62"/>
      <c r="EJ114" s="62"/>
      <c r="EK114" s="62"/>
      <c r="EL114" s="62"/>
      <c r="EM114" s="62"/>
      <c r="EN114" s="62"/>
      <c r="EO114" s="62"/>
      <c r="EP114" s="62"/>
      <c r="EQ114" s="62"/>
      <c r="ER114" s="62"/>
      <c r="ES114" s="62"/>
      <c r="ET114" s="62"/>
      <c r="EU114" s="62"/>
      <c r="EV114" s="62"/>
      <c r="EW114" s="62"/>
      <c r="EX114" s="62"/>
      <c r="EY114" s="62"/>
      <c r="EZ114" s="62"/>
      <c r="FA114" s="62"/>
      <c r="FB114" s="62"/>
      <c r="FC114" s="62"/>
      <c r="FD114" s="62"/>
      <c r="FE114" s="62"/>
      <c r="FF114" s="62"/>
      <c r="FG114" s="62"/>
      <c r="FH114" s="62"/>
      <c r="FI114" s="62"/>
      <c r="FJ114" s="66"/>
    </row>
    <row r="115" spans="1:166" ht="15" customHeight="1">
      <c r="A115" s="57" t="s">
        <v>161</v>
      </c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97"/>
      <c r="AP115" s="11" t="s">
        <v>162</v>
      </c>
      <c r="AQ115" s="12"/>
      <c r="AR115" s="12"/>
      <c r="AS115" s="12"/>
      <c r="AT115" s="12"/>
      <c r="AU115" s="61"/>
      <c r="AV115" s="98"/>
      <c r="AW115" s="99"/>
      <c r="AX115" s="99"/>
      <c r="AY115" s="99"/>
      <c r="AZ115" s="99"/>
      <c r="BA115" s="99"/>
      <c r="BB115" s="99"/>
      <c r="BC115" s="99"/>
      <c r="BD115" s="99"/>
      <c r="BE115" s="99"/>
      <c r="BF115" s="99"/>
      <c r="BG115" s="99"/>
      <c r="BH115" s="99"/>
      <c r="BI115" s="99"/>
      <c r="BJ115" s="99"/>
      <c r="BK115" s="100"/>
      <c r="BL115" s="63"/>
      <c r="BM115" s="64"/>
      <c r="BN115" s="64"/>
      <c r="BO115" s="64"/>
      <c r="BP115" s="64"/>
      <c r="BQ115" s="64"/>
      <c r="BR115" s="64"/>
      <c r="BS115" s="64"/>
      <c r="BT115" s="64"/>
      <c r="BU115" s="64"/>
      <c r="BV115" s="64"/>
      <c r="BW115" s="64"/>
      <c r="BX115" s="64"/>
      <c r="BY115" s="64"/>
      <c r="BZ115" s="64"/>
      <c r="CA115" s="64"/>
      <c r="CB115" s="64"/>
      <c r="CC115" s="64"/>
      <c r="CD115" s="64"/>
      <c r="CE115" s="65"/>
      <c r="CF115" s="63"/>
      <c r="CG115" s="64"/>
      <c r="CH115" s="64"/>
      <c r="CI115" s="64"/>
      <c r="CJ115" s="64"/>
      <c r="CK115" s="64"/>
      <c r="CL115" s="64"/>
      <c r="CM115" s="64"/>
      <c r="CN115" s="64"/>
      <c r="CO115" s="64"/>
      <c r="CP115" s="64"/>
      <c r="CQ115" s="64"/>
      <c r="CR115" s="64"/>
      <c r="CS115" s="64"/>
      <c r="CT115" s="64"/>
      <c r="CU115" s="64"/>
      <c r="CV115" s="65"/>
      <c r="CW115" s="63"/>
      <c r="CX115" s="64"/>
      <c r="CY115" s="64"/>
      <c r="CZ115" s="64"/>
      <c r="DA115" s="64"/>
      <c r="DB115" s="64"/>
      <c r="DC115" s="64"/>
      <c r="DD115" s="64"/>
      <c r="DE115" s="64"/>
      <c r="DF115" s="64"/>
      <c r="DG115" s="64"/>
      <c r="DH115" s="64"/>
      <c r="DI115" s="64"/>
      <c r="DJ115" s="64"/>
      <c r="DK115" s="64"/>
      <c r="DL115" s="64"/>
      <c r="DM115" s="65"/>
      <c r="DN115" s="63"/>
      <c r="DO115" s="64"/>
      <c r="DP115" s="64"/>
      <c r="DQ115" s="64"/>
      <c r="DR115" s="64"/>
      <c r="DS115" s="64"/>
      <c r="DT115" s="64"/>
      <c r="DU115" s="64"/>
      <c r="DV115" s="64"/>
      <c r="DW115" s="64"/>
      <c r="DX115" s="64"/>
      <c r="DY115" s="64"/>
      <c r="DZ115" s="64"/>
      <c r="EA115" s="64"/>
      <c r="EB115" s="64"/>
      <c r="EC115" s="64"/>
      <c r="ED115" s="65"/>
      <c r="EE115" s="62">
        <f t="shared" si="5"/>
        <v>0</v>
      </c>
      <c r="EF115" s="62"/>
      <c r="EG115" s="62"/>
      <c r="EH115" s="62"/>
      <c r="EI115" s="62"/>
      <c r="EJ115" s="62"/>
      <c r="EK115" s="62"/>
      <c r="EL115" s="62"/>
      <c r="EM115" s="62"/>
      <c r="EN115" s="62"/>
      <c r="EO115" s="62"/>
      <c r="EP115" s="62"/>
      <c r="EQ115" s="62"/>
      <c r="ER115" s="62"/>
      <c r="ES115" s="62"/>
      <c r="ET115" s="62"/>
      <c r="EU115" s="62"/>
      <c r="EV115" s="62"/>
      <c r="EW115" s="62"/>
      <c r="EX115" s="62"/>
      <c r="EY115" s="62"/>
      <c r="EZ115" s="62"/>
      <c r="FA115" s="62"/>
      <c r="FB115" s="62"/>
      <c r="FC115" s="62"/>
      <c r="FD115" s="62"/>
      <c r="FE115" s="62"/>
      <c r="FF115" s="62"/>
      <c r="FG115" s="62"/>
      <c r="FH115" s="62"/>
      <c r="FI115" s="62"/>
      <c r="FJ115" s="66"/>
    </row>
    <row r="116" spans="1:166" ht="31.5" customHeight="1">
      <c r="A116" s="101" t="s">
        <v>163</v>
      </c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58" t="s">
        <v>164</v>
      </c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60"/>
      <c r="BF116" s="12"/>
      <c r="BG116" s="12"/>
      <c r="BH116" s="12"/>
      <c r="BI116" s="12"/>
      <c r="BJ116" s="12"/>
      <c r="BK116" s="61"/>
      <c r="BL116" s="62"/>
      <c r="BM116" s="62"/>
      <c r="BN116" s="62"/>
      <c r="BO116" s="62"/>
      <c r="BP116" s="62"/>
      <c r="BQ116" s="62"/>
      <c r="BR116" s="62"/>
      <c r="BS116" s="62"/>
      <c r="BT116" s="62"/>
      <c r="BU116" s="62"/>
      <c r="BV116" s="62"/>
      <c r="BW116" s="62"/>
      <c r="BX116" s="62"/>
      <c r="BY116" s="62"/>
      <c r="BZ116" s="62"/>
      <c r="CA116" s="62"/>
      <c r="CB116" s="62"/>
      <c r="CC116" s="62"/>
      <c r="CD116" s="62"/>
      <c r="CE116" s="62"/>
      <c r="CF116" s="62">
        <v>293206.26</v>
      </c>
      <c r="CG116" s="62"/>
      <c r="CH116" s="62"/>
      <c r="CI116" s="62"/>
      <c r="CJ116" s="62"/>
      <c r="CK116" s="62"/>
      <c r="CL116" s="62"/>
      <c r="CM116" s="62"/>
      <c r="CN116" s="62"/>
      <c r="CO116" s="62"/>
      <c r="CP116" s="62"/>
      <c r="CQ116" s="62"/>
      <c r="CR116" s="62"/>
      <c r="CS116" s="62"/>
      <c r="CT116" s="62"/>
      <c r="CU116" s="62"/>
      <c r="CV116" s="62"/>
      <c r="CW116" s="62"/>
      <c r="CX116" s="62"/>
      <c r="CY116" s="62"/>
      <c r="CZ116" s="62"/>
      <c r="DA116" s="62"/>
      <c r="DB116" s="62"/>
      <c r="DC116" s="62"/>
      <c r="DD116" s="62"/>
      <c r="DE116" s="62"/>
      <c r="DF116" s="62"/>
      <c r="DG116" s="62"/>
      <c r="DH116" s="62"/>
      <c r="DI116" s="62"/>
      <c r="DJ116" s="62"/>
      <c r="DK116" s="62"/>
      <c r="DL116" s="62"/>
      <c r="DM116" s="62"/>
      <c r="DN116" s="62"/>
      <c r="DO116" s="62"/>
      <c r="DP116" s="62"/>
      <c r="DQ116" s="62"/>
      <c r="DR116" s="62"/>
      <c r="DS116" s="62"/>
      <c r="DT116" s="62"/>
      <c r="DU116" s="62"/>
      <c r="DV116" s="62"/>
      <c r="DW116" s="62"/>
      <c r="DX116" s="62"/>
      <c r="DY116" s="62"/>
      <c r="DZ116" s="62"/>
      <c r="EA116" s="62"/>
      <c r="EB116" s="62"/>
      <c r="EC116" s="62"/>
      <c r="ED116" s="62"/>
      <c r="EE116" s="62">
        <f t="shared" si="5"/>
        <v>293206.26</v>
      </c>
      <c r="EF116" s="62"/>
      <c r="EG116" s="62"/>
      <c r="EH116" s="62"/>
      <c r="EI116" s="62"/>
      <c r="EJ116" s="62"/>
      <c r="EK116" s="62"/>
      <c r="EL116" s="62"/>
      <c r="EM116" s="62"/>
      <c r="EN116" s="62"/>
      <c r="EO116" s="62"/>
      <c r="EP116" s="62"/>
      <c r="EQ116" s="62"/>
      <c r="ER116" s="62"/>
      <c r="ES116" s="62"/>
      <c r="ET116" s="62"/>
      <c r="EU116" s="62"/>
      <c r="EV116" s="62"/>
      <c r="EW116" s="62"/>
      <c r="EX116" s="62"/>
      <c r="EY116" s="62"/>
      <c r="EZ116" s="62"/>
      <c r="FA116" s="62"/>
      <c r="FB116" s="62"/>
      <c r="FC116" s="62"/>
      <c r="FD116" s="62"/>
      <c r="FE116" s="62"/>
      <c r="FF116" s="62"/>
      <c r="FG116" s="62"/>
      <c r="FH116" s="62"/>
      <c r="FI116" s="62"/>
      <c r="FJ116" s="66"/>
    </row>
    <row r="117" spans="1:166" ht="38.25" customHeight="1">
      <c r="A117" s="101" t="s">
        <v>165</v>
      </c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97"/>
      <c r="AP117" s="11" t="s">
        <v>166</v>
      </c>
      <c r="AQ117" s="12"/>
      <c r="AR117" s="12"/>
      <c r="AS117" s="12"/>
      <c r="AT117" s="12"/>
      <c r="AU117" s="61"/>
      <c r="AV117" s="98"/>
      <c r="AW117" s="99"/>
      <c r="AX117" s="99"/>
      <c r="AY117" s="99"/>
      <c r="AZ117" s="99"/>
      <c r="BA117" s="99"/>
      <c r="BB117" s="99"/>
      <c r="BC117" s="99"/>
      <c r="BD117" s="99"/>
      <c r="BE117" s="99"/>
      <c r="BF117" s="99"/>
      <c r="BG117" s="99"/>
      <c r="BH117" s="99"/>
      <c r="BI117" s="99"/>
      <c r="BJ117" s="99"/>
      <c r="BK117" s="100"/>
      <c r="BL117" s="63"/>
      <c r="BM117" s="64"/>
      <c r="BN117" s="64"/>
      <c r="BO117" s="64"/>
      <c r="BP117" s="64"/>
      <c r="BQ117" s="64"/>
      <c r="BR117" s="64"/>
      <c r="BS117" s="64"/>
      <c r="BT117" s="64"/>
      <c r="BU117" s="64"/>
      <c r="BV117" s="64"/>
      <c r="BW117" s="64"/>
      <c r="BX117" s="64"/>
      <c r="BY117" s="64"/>
      <c r="BZ117" s="64"/>
      <c r="CA117" s="64"/>
      <c r="CB117" s="64"/>
      <c r="CC117" s="64"/>
      <c r="CD117" s="64"/>
      <c r="CE117" s="65"/>
      <c r="CF117" s="63">
        <v>293206.26</v>
      </c>
      <c r="CG117" s="64"/>
      <c r="CH117" s="64"/>
      <c r="CI117" s="64"/>
      <c r="CJ117" s="64"/>
      <c r="CK117" s="64"/>
      <c r="CL117" s="64"/>
      <c r="CM117" s="64"/>
      <c r="CN117" s="64"/>
      <c r="CO117" s="64"/>
      <c r="CP117" s="64"/>
      <c r="CQ117" s="64"/>
      <c r="CR117" s="64"/>
      <c r="CS117" s="64"/>
      <c r="CT117" s="64"/>
      <c r="CU117" s="64"/>
      <c r="CV117" s="65"/>
      <c r="CW117" s="63"/>
      <c r="CX117" s="64"/>
      <c r="CY117" s="64"/>
      <c r="CZ117" s="64"/>
      <c r="DA117" s="64"/>
      <c r="DB117" s="64"/>
      <c r="DC117" s="64"/>
      <c r="DD117" s="64"/>
      <c r="DE117" s="64"/>
      <c r="DF117" s="64"/>
      <c r="DG117" s="64"/>
      <c r="DH117" s="64"/>
      <c r="DI117" s="64"/>
      <c r="DJ117" s="64"/>
      <c r="DK117" s="64"/>
      <c r="DL117" s="64"/>
      <c r="DM117" s="65"/>
      <c r="DN117" s="62"/>
      <c r="DO117" s="62"/>
      <c r="DP117" s="62"/>
      <c r="DQ117" s="62"/>
      <c r="DR117" s="62"/>
      <c r="DS117" s="62"/>
      <c r="DT117" s="62"/>
      <c r="DU117" s="62"/>
      <c r="DV117" s="62"/>
      <c r="DW117" s="62"/>
      <c r="DX117" s="62"/>
      <c r="DY117" s="62"/>
      <c r="DZ117" s="62"/>
      <c r="EA117" s="62"/>
      <c r="EB117" s="62"/>
      <c r="EC117" s="62"/>
      <c r="ED117" s="62"/>
      <c r="EE117" s="62">
        <f t="shared" si="5"/>
        <v>293206.26</v>
      </c>
      <c r="EF117" s="62"/>
      <c r="EG117" s="62"/>
      <c r="EH117" s="62"/>
      <c r="EI117" s="62"/>
      <c r="EJ117" s="62"/>
      <c r="EK117" s="62"/>
      <c r="EL117" s="62"/>
      <c r="EM117" s="62"/>
      <c r="EN117" s="62"/>
      <c r="EO117" s="62"/>
      <c r="EP117" s="62"/>
      <c r="EQ117" s="62"/>
      <c r="ER117" s="62"/>
      <c r="ES117" s="62"/>
      <c r="ET117" s="62"/>
      <c r="EU117" s="62"/>
      <c r="EV117" s="62"/>
      <c r="EW117" s="62"/>
      <c r="EX117" s="62"/>
      <c r="EY117" s="62"/>
      <c r="EZ117" s="62"/>
      <c r="FA117" s="62"/>
      <c r="FB117" s="62"/>
      <c r="FC117" s="62"/>
      <c r="FD117" s="62"/>
      <c r="FE117" s="62"/>
      <c r="FF117" s="62"/>
      <c r="FG117" s="62"/>
      <c r="FH117" s="62"/>
      <c r="FI117" s="62"/>
      <c r="FJ117" s="66"/>
    </row>
    <row r="118" spans="1:166" ht="36" customHeight="1">
      <c r="A118" s="101" t="s">
        <v>167</v>
      </c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97"/>
      <c r="AP118" s="58" t="s">
        <v>168</v>
      </c>
      <c r="AQ118" s="59"/>
      <c r="AR118" s="59"/>
      <c r="AS118" s="59"/>
      <c r="AT118" s="59"/>
      <c r="AU118" s="59"/>
      <c r="AV118" s="76"/>
      <c r="AW118" s="76"/>
      <c r="AX118" s="76"/>
      <c r="AY118" s="76"/>
      <c r="AZ118" s="76"/>
      <c r="BA118" s="76"/>
      <c r="BB118" s="76"/>
      <c r="BC118" s="76"/>
      <c r="BD118" s="76"/>
      <c r="BE118" s="94"/>
      <c r="BF118" s="95"/>
      <c r="BG118" s="95"/>
      <c r="BH118" s="95"/>
      <c r="BI118" s="95"/>
      <c r="BJ118" s="95"/>
      <c r="BK118" s="96"/>
      <c r="BL118" s="62"/>
      <c r="BM118" s="62"/>
      <c r="BN118" s="62"/>
      <c r="BO118" s="62"/>
      <c r="BP118" s="62"/>
      <c r="BQ118" s="62"/>
      <c r="BR118" s="62"/>
      <c r="BS118" s="62"/>
      <c r="BT118" s="62"/>
      <c r="BU118" s="62"/>
      <c r="BV118" s="62"/>
      <c r="BW118" s="62"/>
      <c r="BX118" s="62"/>
      <c r="BY118" s="62"/>
      <c r="BZ118" s="62"/>
      <c r="CA118" s="62"/>
      <c r="CB118" s="62"/>
      <c r="CC118" s="62"/>
      <c r="CD118" s="62"/>
      <c r="CE118" s="62"/>
      <c r="CF118" s="62">
        <v>-4159477.19</v>
      </c>
      <c r="CG118" s="62"/>
      <c r="CH118" s="62"/>
      <c r="CI118" s="62"/>
      <c r="CJ118" s="62"/>
      <c r="CK118" s="62"/>
      <c r="CL118" s="62"/>
      <c r="CM118" s="62"/>
      <c r="CN118" s="62"/>
      <c r="CO118" s="62"/>
      <c r="CP118" s="62"/>
      <c r="CQ118" s="62"/>
      <c r="CR118" s="62"/>
      <c r="CS118" s="62"/>
      <c r="CT118" s="62"/>
      <c r="CU118" s="62"/>
      <c r="CV118" s="62"/>
      <c r="CW118" s="62"/>
      <c r="CX118" s="62"/>
      <c r="CY118" s="62"/>
      <c r="CZ118" s="62"/>
      <c r="DA118" s="62"/>
      <c r="DB118" s="62"/>
      <c r="DC118" s="62"/>
      <c r="DD118" s="62"/>
      <c r="DE118" s="62"/>
      <c r="DF118" s="62"/>
      <c r="DG118" s="62"/>
      <c r="DH118" s="62"/>
      <c r="DI118" s="62"/>
      <c r="DJ118" s="62"/>
      <c r="DK118" s="62"/>
      <c r="DL118" s="62"/>
      <c r="DM118" s="62"/>
      <c r="DN118" s="62"/>
      <c r="DO118" s="62"/>
      <c r="DP118" s="62"/>
      <c r="DQ118" s="62"/>
      <c r="DR118" s="62"/>
      <c r="DS118" s="62"/>
      <c r="DT118" s="62"/>
      <c r="DU118" s="62"/>
      <c r="DV118" s="62"/>
      <c r="DW118" s="62"/>
      <c r="DX118" s="62"/>
      <c r="DY118" s="62"/>
      <c r="DZ118" s="62"/>
      <c r="EA118" s="62"/>
      <c r="EB118" s="62"/>
      <c r="EC118" s="62"/>
      <c r="ED118" s="62"/>
      <c r="EE118" s="62">
        <f t="shared" si="5"/>
        <v>-4159477.19</v>
      </c>
      <c r="EF118" s="62"/>
      <c r="EG118" s="62"/>
      <c r="EH118" s="62"/>
      <c r="EI118" s="62"/>
      <c r="EJ118" s="62"/>
      <c r="EK118" s="62"/>
      <c r="EL118" s="62"/>
      <c r="EM118" s="62"/>
      <c r="EN118" s="62"/>
      <c r="EO118" s="62"/>
      <c r="EP118" s="62"/>
      <c r="EQ118" s="62"/>
      <c r="ER118" s="62"/>
      <c r="ES118" s="62"/>
      <c r="ET118" s="62"/>
      <c r="EU118" s="62"/>
      <c r="EV118" s="62"/>
      <c r="EW118" s="62"/>
      <c r="EX118" s="62"/>
      <c r="EY118" s="62"/>
      <c r="EZ118" s="62"/>
      <c r="FA118" s="62"/>
      <c r="FB118" s="62"/>
      <c r="FC118" s="62"/>
      <c r="FD118" s="62"/>
      <c r="FE118" s="62"/>
      <c r="FF118" s="62"/>
      <c r="FG118" s="62"/>
      <c r="FH118" s="62"/>
      <c r="FI118" s="62"/>
      <c r="FJ118" s="66"/>
    </row>
    <row r="119" spans="1:166" ht="26.25" customHeight="1">
      <c r="A119" s="101" t="s">
        <v>169</v>
      </c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97"/>
      <c r="AP119" s="11" t="s">
        <v>170</v>
      </c>
      <c r="AQ119" s="12"/>
      <c r="AR119" s="12"/>
      <c r="AS119" s="12"/>
      <c r="AT119" s="12"/>
      <c r="AU119" s="61"/>
      <c r="AV119" s="98"/>
      <c r="AW119" s="99"/>
      <c r="AX119" s="99"/>
      <c r="AY119" s="99"/>
      <c r="AZ119" s="99"/>
      <c r="BA119" s="99"/>
      <c r="BB119" s="99"/>
      <c r="BC119" s="99"/>
      <c r="BD119" s="99"/>
      <c r="BE119" s="99"/>
      <c r="BF119" s="99"/>
      <c r="BG119" s="99"/>
      <c r="BH119" s="99"/>
      <c r="BI119" s="99"/>
      <c r="BJ119" s="99"/>
      <c r="BK119" s="100"/>
      <c r="BL119" s="63"/>
      <c r="BM119" s="64"/>
      <c r="BN119" s="64"/>
      <c r="BO119" s="64"/>
      <c r="BP119" s="64"/>
      <c r="BQ119" s="64"/>
      <c r="BR119" s="64"/>
      <c r="BS119" s="64"/>
      <c r="BT119" s="64"/>
      <c r="BU119" s="64"/>
      <c r="BV119" s="64"/>
      <c r="BW119" s="64"/>
      <c r="BX119" s="64"/>
      <c r="BY119" s="64"/>
      <c r="BZ119" s="64"/>
      <c r="CA119" s="64"/>
      <c r="CB119" s="64"/>
      <c r="CC119" s="64"/>
      <c r="CD119" s="64"/>
      <c r="CE119" s="65"/>
      <c r="CF119" s="63">
        <v>4452683.45</v>
      </c>
      <c r="CG119" s="64"/>
      <c r="CH119" s="64"/>
      <c r="CI119" s="64"/>
      <c r="CJ119" s="64"/>
      <c r="CK119" s="64"/>
      <c r="CL119" s="64"/>
      <c r="CM119" s="64"/>
      <c r="CN119" s="64"/>
      <c r="CO119" s="64"/>
      <c r="CP119" s="64"/>
      <c r="CQ119" s="64"/>
      <c r="CR119" s="64"/>
      <c r="CS119" s="64"/>
      <c r="CT119" s="64"/>
      <c r="CU119" s="64"/>
      <c r="CV119" s="65"/>
      <c r="CW119" s="63"/>
      <c r="CX119" s="64"/>
      <c r="CY119" s="64"/>
      <c r="CZ119" s="64"/>
      <c r="DA119" s="64"/>
      <c r="DB119" s="64"/>
      <c r="DC119" s="64"/>
      <c r="DD119" s="64"/>
      <c r="DE119" s="64"/>
      <c r="DF119" s="64"/>
      <c r="DG119" s="64"/>
      <c r="DH119" s="64"/>
      <c r="DI119" s="64"/>
      <c r="DJ119" s="64"/>
      <c r="DK119" s="64"/>
      <c r="DL119" s="64"/>
      <c r="DM119" s="65"/>
      <c r="DN119" s="63"/>
      <c r="DO119" s="64"/>
      <c r="DP119" s="64"/>
      <c r="DQ119" s="64"/>
      <c r="DR119" s="64"/>
      <c r="DS119" s="64"/>
      <c r="DT119" s="64"/>
      <c r="DU119" s="64"/>
      <c r="DV119" s="64"/>
      <c r="DW119" s="64"/>
      <c r="DX119" s="64"/>
      <c r="DY119" s="64"/>
      <c r="DZ119" s="64"/>
      <c r="EA119" s="64"/>
      <c r="EB119" s="64"/>
      <c r="EC119" s="64"/>
      <c r="ED119" s="65"/>
      <c r="EE119" s="62">
        <f t="shared" si="5"/>
        <v>4452683.45</v>
      </c>
      <c r="EF119" s="62"/>
      <c r="EG119" s="62"/>
      <c r="EH119" s="62"/>
      <c r="EI119" s="62"/>
      <c r="EJ119" s="62"/>
      <c r="EK119" s="62"/>
      <c r="EL119" s="62"/>
      <c r="EM119" s="62"/>
      <c r="EN119" s="62"/>
      <c r="EO119" s="62"/>
      <c r="EP119" s="62"/>
      <c r="EQ119" s="62"/>
      <c r="ER119" s="62"/>
      <c r="ES119" s="62"/>
      <c r="ET119" s="62"/>
      <c r="EU119" s="62"/>
      <c r="EV119" s="62"/>
      <c r="EW119" s="62"/>
      <c r="EX119" s="62"/>
      <c r="EY119" s="62"/>
      <c r="EZ119" s="62"/>
      <c r="FA119" s="62"/>
      <c r="FB119" s="62"/>
      <c r="FC119" s="62"/>
      <c r="FD119" s="62"/>
      <c r="FE119" s="62"/>
      <c r="FF119" s="62"/>
      <c r="FG119" s="62"/>
      <c r="FH119" s="62"/>
      <c r="FI119" s="62"/>
      <c r="FJ119" s="66"/>
    </row>
    <row r="120" spans="1:166" ht="27.75" customHeight="1">
      <c r="A120" s="101" t="s">
        <v>171</v>
      </c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58" t="s">
        <v>172</v>
      </c>
      <c r="AQ120" s="59"/>
      <c r="AR120" s="59"/>
      <c r="AS120" s="59"/>
      <c r="AT120" s="59"/>
      <c r="AU120" s="59"/>
      <c r="AV120" s="76"/>
      <c r="AW120" s="76"/>
      <c r="AX120" s="76"/>
      <c r="AY120" s="76"/>
      <c r="AZ120" s="76"/>
      <c r="BA120" s="76"/>
      <c r="BB120" s="76"/>
      <c r="BC120" s="76"/>
      <c r="BD120" s="76"/>
      <c r="BE120" s="94"/>
      <c r="BF120" s="95"/>
      <c r="BG120" s="95"/>
      <c r="BH120" s="95"/>
      <c r="BI120" s="95"/>
      <c r="BJ120" s="95"/>
      <c r="BK120" s="96"/>
      <c r="BL120" s="62"/>
      <c r="BM120" s="62"/>
      <c r="BN120" s="62"/>
      <c r="BO120" s="62"/>
      <c r="BP120" s="62"/>
      <c r="BQ120" s="62"/>
      <c r="BR120" s="62"/>
      <c r="BS120" s="62"/>
      <c r="BT120" s="62"/>
      <c r="BU120" s="62"/>
      <c r="BV120" s="62"/>
      <c r="BW120" s="62"/>
      <c r="BX120" s="62"/>
      <c r="BY120" s="62"/>
      <c r="BZ120" s="62"/>
      <c r="CA120" s="62"/>
      <c r="CB120" s="62"/>
      <c r="CC120" s="62"/>
      <c r="CD120" s="62"/>
      <c r="CE120" s="62"/>
      <c r="CF120" s="63"/>
      <c r="CG120" s="64"/>
      <c r="CH120" s="64"/>
      <c r="CI120" s="64"/>
      <c r="CJ120" s="64"/>
      <c r="CK120" s="64"/>
      <c r="CL120" s="64"/>
      <c r="CM120" s="64"/>
      <c r="CN120" s="64"/>
      <c r="CO120" s="64"/>
      <c r="CP120" s="64"/>
      <c r="CQ120" s="64"/>
      <c r="CR120" s="64"/>
      <c r="CS120" s="64"/>
      <c r="CT120" s="64"/>
      <c r="CU120" s="64"/>
      <c r="CV120" s="65"/>
      <c r="CW120" s="62"/>
      <c r="CX120" s="62"/>
      <c r="CY120" s="62"/>
      <c r="CZ120" s="62"/>
      <c r="DA120" s="62"/>
      <c r="DB120" s="62"/>
      <c r="DC120" s="62"/>
      <c r="DD120" s="62"/>
      <c r="DE120" s="62"/>
      <c r="DF120" s="62"/>
      <c r="DG120" s="62"/>
      <c r="DH120" s="62"/>
      <c r="DI120" s="62"/>
      <c r="DJ120" s="62"/>
      <c r="DK120" s="62"/>
      <c r="DL120" s="62"/>
      <c r="DM120" s="62"/>
      <c r="DN120" s="62"/>
      <c r="DO120" s="62"/>
      <c r="DP120" s="62"/>
      <c r="DQ120" s="62"/>
      <c r="DR120" s="62"/>
      <c r="DS120" s="62"/>
      <c r="DT120" s="62"/>
      <c r="DU120" s="62"/>
      <c r="DV120" s="62"/>
      <c r="DW120" s="62"/>
      <c r="DX120" s="62"/>
      <c r="DY120" s="62"/>
      <c r="DZ120" s="62"/>
      <c r="EA120" s="62"/>
      <c r="EB120" s="62"/>
      <c r="EC120" s="62"/>
      <c r="ED120" s="62"/>
      <c r="EE120" s="62">
        <f t="shared" si="5"/>
        <v>0</v>
      </c>
      <c r="EF120" s="62"/>
      <c r="EG120" s="62"/>
      <c r="EH120" s="62"/>
      <c r="EI120" s="62"/>
      <c r="EJ120" s="62"/>
      <c r="EK120" s="62"/>
      <c r="EL120" s="62"/>
      <c r="EM120" s="62"/>
      <c r="EN120" s="62"/>
      <c r="EO120" s="62"/>
      <c r="EP120" s="62"/>
      <c r="EQ120" s="62"/>
      <c r="ER120" s="62"/>
      <c r="ES120" s="62"/>
      <c r="ET120" s="62"/>
      <c r="EU120" s="62"/>
      <c r="EV120" s="62"/>
      <c r="EW120" s="62"/>
      <c r="EX120" s="62"/>
      <c r="EY120" s="62"/>
      <c r="EZ120" s="62"/>
      <c r="FA120" s="62"/>
      <c r="FB120" s="62"/>
      <c r="FC120" s="62"/>
      <c r="FD120" s="62"/>
      <c r="FE120" s="62"/>
      <c r="FF120" s="62"/>
      <c r="FG120" s="62"/>
      <c r="FH120" s="62"/>
      <c r="FI120" s="62"/>
      <c r="FJ120" s="66"/>
    </row>
    <row r="121" spans="1:166" ht="24" customHeight="1">
      <c r="A121" s="101" t="s">
        <v>173</v>
      </c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97"/>
      <c r="AP121" s="11" t="s">
        <v>174</v>
      </c>
      <c r="AQ121" s="12"/>
      <c r="AR121" s="12"/>
      <c r="AS121" s="12"/>
      <c r="AT121" s="12"/>
      <c r="AU121" s="61"/>
      <c r="AV121" s="98"/>
      <c r="AW121" s="99"/>
      <c r="AX121" s="99"/>
      <c r="AY121" s="99"/>
      <c r="AZ121" s="99"/>
      <c r="BA121" s="99"/>
      <c r="BB121" s="99"/>
      <c r="BC121" s="99"/>
      <c r="BD121" s="99"/>
      <c r="BE121" s="99"/>
      <c r="BF121" s="99"/>
      <c r="BG121" s="99"/>
      <c r="BH121" s="99"/>
      <c r="BI121" s="99"/>
      <c r="BJ121" s="99"/>
      <c r="BK121" s="100"/>
      <c r="BL121" s="63"/>
      <c r="BM121" s="64"/>
      <c r="BN121" s="64"/>
      <c r="BO121" s="64"/>
      <c r="BP121" s="64"/>
      <c r="BQ121" s="64"/>
      <c r="BR121" s="64"/>
      <c r="BS121" s="64"/>
      <c r="BT121" s="64"/>
      <c r="BU121" s="64"/>
      <c r="BV121" s="64"/>
      <c r="BW121" s="64"/>
      <c r="BX121" s="64"/>
      <c r="BY121" s="64"/>
      <c r="BZ121" s="64"/>
      <c r="CA121" s="64"/>
      <c r="CB121" s="64"/>
      <c r="CC121" s="64"/>
      <c r="CD121" s="64"/>
      <c r="CE121" s="65"/>
      <c r="CF121" s="63"/>
      <c r="CG121" s="64"/>
      <c r="CH121" s="64"/>
      <c r="CI121" s="64"/>
      <c r="CJ121" s="64"/>
      <c r="CK121" s="64"/>
      <c r="CL121" s="64"/>
      <c r="CM121" s="64"/>
      <c r="CN121" s="64"/>
      <c r="CO121" s="64"/>
      <c r="CP121" s="64"/>
      <c r="CQ121" s="64"/>
      <c r="CR121" s="64"/>
      <c r="CS121" s="64"/>
      <c r="CT121" s="64"/>
      <c r="CU121" s="64"/>
      <c r="CV121" s="65"/>
      <c r="CW121" s="63"/>
      <c r="CX121" s="64"/>
      <c r="CY121" s="64"/>
      <c r="CZ121" s="64"/>
      <c r="DA121" s="64"/>
      <c r="DB121" s="64"/>
      <c r="DC121" s="64"/>
      <c r="DD121" s="64"/>
      <c r="DE121" s="64"/>
      <c r="DF121" s="64"/>
      <c r="DG121" s="64"/>
      <c r="DH121" s="64"/>
      <c r="DI121" s="64"/>
      <c r="DJ121" s="64"/>
      <c r="DK121" s="64"/>
      <c r="DL121" s="64"/>
      <c r="DM121" s="65"/>
      <c r="DN121" s="63"/>
      <c r="DO121" s="64"/>
      <c r="DP121" s="64"/>
      <c r="DQ121" s="64"/>
      <c r="DR121" s="64"/>
      <c r="DS121" s="64"/>
      <c r="DT121" s="64"/>
      <c r="DU121" s="64"/>
      <c r="DV121" s="64"/>
      <c r="DW121" s="64"/>
      <c r="DX121" s="64"/>
      <c r="DY121" s="64"/>
      <c r="DZ121" s="64"/>
      <c r="EA121" s="64"/>
      <c r="EB121" s="64"/>
      <c r="EC121" s="64"/>
      <c r="ED121" s="65"/>
      <c r="EE121" s="62">
        <f t="shared" si="5"/>
        <v>0</v>
      </c>
      <c r="EF121" s="62"/>
      <c r="EG121" s="62"/>
      <c r="EH121" s="62"/>
      <c r="EI121" s="62"/>
      <c r="EJ121" s="62"/>
      <c r="EK121" s="62"/>
      <c r="EL121" s="62"/>
      <c r="EM121" s="62"/>
      <c r="EN121" s="62"/>
      <c r="EO121" s="62"/>
      <c r="EP121" s="62"/>
      <c r="EQ121" s="62"/>
      <c r="ER121" s="62"/>
      <c r="ES121" s="62"/>
      <c r="ET121" s="62"/>
      <c r="EU121" s="62"/>
      <c r="EV121" s="62"/>
      <c r="EW121" s="62"/>
      <c r="EX121" s="62"/>
      <c r="EY121" s="62"/>
      <c r="EZ121" s="62"/>
      <c r="FA121" s="62"/>
      <c r="FB121" s="62"/>
      <c r="FC121" s="62"/>
      <c r="FD121" s="62"/>
      <c r="FE121" s="62"/>
      <c r="FF121" s="62"/>
      <c r="FG121" s="62"/>
      <c r="FH121" s="62"/>
      <c r="FI121" s="62"/>
      <c r="FJ121" s="66"/>
    </row>
    <row r="122" spans="1:166" ht="25.5" customHeight="1">
      <c r="A122" s="103" t="s">
        <v>175</v>
      </c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104"/>
      <c r="AH122" s="104"/>
      <c r="AI122" s="104"/>
      <c r="AJ122" s="104"/>
      <c r="AK122" s="104"/>
      <c r="AL122" s="104"/>
      <c r="AM122" s="104"/>
      <c r="AN122" s="104"/>
      <c r="AO122" s="105"/>
      <c r="AP122" s="75" t="s">
        <v>176</v>
      </c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94"/>
      <c r="BF122" s="95"/>
      <c r="BG122" s="95"/>
      <c r="BH122" s="95"/>
      <c r="BI122" s="95"/>
      <c r="BJ122" s="95"/>
      <c r="BK122" s="96"/>
      <c r="BL122" s="72"/>
      <c r="BM122" s="72"/>
      <c r="BN122" s="72"/>
      <c r="BO122" s="72"/>
      <c r="BP122" s="72"/>
      <c r="BQ122" s="72"/>
      <c r="BR122" s="72"/>
      <c r="BS122" s="72"/>
      <c r="BT122" s="72"/>
      <c r="BU122" s="72"/>
      <c r="BV122" s="72"/>
      <c r="BW122" s="72"/>
      <c r="BX122" s="72"/>
      <c r="BY122" s="72"/>
      <c r="BZ122" s="72"/>
      <c r="CA122" s="72"/>
      <c r="CB122" s="72"/>
      <c r="CC122" s="72"/>
      <c r="CD122" s="72"/>
      <c r="CE122" s="72"/>
      <c r="CF122" s="106"/>
      <c r="CG122" s="107"/>
      <c r="CH122" s="107"/>
      <c r="CI122" s="107"/>
      <c r="CJ122" s="107"/>
      <c r="CK122" s="107"/>
      <c r="CL122" s="107"/>
      <c r="CM122" s="107"/>
      <c r="CN122" s="107"/>
      <c r="CO122" s="107"/>
      <c r="CP122" s="107"/>
      <c r="CQ122" s="107"/>
      <c r="CR122" s="107"/>
      <c r="CS122" s="107"/>
      <c r="CT122" s="107"/>
      <c r="CU122" s="107"/>
      <c r="CV122" s="108"/>
      <c r="CW122" s="72"/>
      <c r="CX122" s="72"/>
      <c r="CY122" s="72"/>
      <c r="CZ122" s="72"/>
      <c r="DA122" s="72"/>
      <c r="DB122" s="72"/>
      <c r="DC122" s="72"/>
      <c r="DD122" s="72"/>
      <c r="DE122" s="72"/>
      <c r="DF122" s="72"/>
      <c r="DG122" s="72"/>
      <c r="DH122" s="72"/>
      <c r="DI122" s="72"/>
      <c r="DJ122" s="72"/>
      <c r="DK122" s="72"/>
      <c r="DL122" s="72"/>
      <c r="DM122" s="72"/>
      <c r="DN122" s="72"/>
      <c r="DO122" s="72"/>
      <c r="DP122" s="72"/>
      <c r="DQ122" s="72"/>
      <c r="DR122" s="72"/>
      <c r="DS122" s="72"/>
      <c r="DT122" s="72"/>
      <c r="DU122" s="72"/>
      <c r="DV122" s="72"/>
      <c r="DW122" s="72"/>
      <c r="DX122" s="72"/>
      <c r="DY122" s="72"/>
      <c r="DZ122" s="72"/>
      <c r="EA122" s="72"/>
      <c r="EB122" s="72"/>
      <c r="EC122" s="72"/>
      <c r="ED122" s="72"/>
      <c r="EE122" s="72">
        <f t="shared" si="5"/>
        <v>0</v>
      </c>
      <c r="EF122" s="72"/>
      <c r="EG122" s="72"/>
      <c r="EH122" s="72"/>
      <c r="EI122" s="72"/>
      <c r="EJ122" s="72"/>
      <c r="EK122" s="72"/>
      <c r="EL122" s="72"/>
      <c r="EM122" s="72"/>
      <c r="EN122" s="72"/>
      <c r="EO122" s="72"/>
      <c r="EP122" s="72"/>
      <c r="EQ122" s="72"/>
      <c r="ER122" s="72"/>
      <c r="ES122" s="72"/>
      <c r="ET122" s="72"/>
      <c r="EU122" s="72"/>
      <c r="EV122" s="72"/>
      <c r="EW122" s="72"/>
      <c r="EX122" s="72"/>
      <c r="EY122" s="72"/>
      <c r="EZ122" s="72"/>
      <c r="FA122" s="72"/>
      <c r="FB122" s="72"/>
      <c r="FC122" s="72"/>
      <c r="FD122" s="72"/>
      <c r="FE122" s="72"/>
      <c r="FF122" s="72"/>
      <c r="FG122" s="72"/>
      <c r="FH122" s="72"/>
      <c r="FI122" s="72"/>
      <c r="FJ122" s="78"/>
    </row>
    <row r="123" spans="1:166" ht="11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</row>
    <row r="124" spans="1:166" ht="11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</row>
    <row r="125" spans="1:166" ht="11.25" customHeight="1">
      <c r="A125" s="1" t="s">
        <v>177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"/>
      <c r="AG125" s="1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 t="s">
        <v>178</v>
      </c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</row>
    <row r="126" spans="1:166" ht="11.2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109" t="s">
        <v>179</v>
      </c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"/>
      <c r="AG126" s="1"/>
      <c r="AH126" s="109" t="s">
        <v>180</v>
      </c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 t="s">
        <v>181</v>
      </c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"/>
      <c r="DR126" s="1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</row>
    <row r="127" spans="1:166" ht="11.25" customHeight="1">
      <c r="A127" s="1" t="s">
        <v>182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"/>
      <c r="AG127" s="1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09" t="s">
        <v>179</v>
      </c>
      <c r="DD127" s="109"/>
      <c r="DE127" s="109"/>
      <c r="DF127" s="109"/>
      <c r="DG127" s="109"/>
      <c r="DH127" s="109"/>
      <c r="DI127" s="109"/>
      <c r="DJ127" s="109"/>
      <c r="DK127" s="109"/>
      <c r="DL127" s="109"/>
      <c r="DM127" s="109"/>
      <c r="DN127" s="109"/>
      <c r="DO127" s="109"/>
      <c r="DP127" s="109"/>
      <c r="DQ127" s="7"/>
      <c r="DR127" s="7"/>
      <c r="DS127" s="109" t="s">
        <v>180</v>
      </c>
      <c r="DT127" s="109"/>
      <c r="DU127" s="109"/>
      <c r="DV127" s="109"/>
      <c r="DW127" s="109"/>
      <c r="DX127" s="109"/>
      <c r="DY127" s="109"/>
      <c r="DZ127" s="109"/>
      <c r="EA127" s="109"/>
      <c r="EB127" s="109"/>
      <c r="EC127" s="109"/>
      <c r="ED127" s="109"/>
      <c r="EE127" s="109"/>
      <c r="EF127" s="109"/>
      <c r="EG127" s="109"/>
      <c r="EH127" s="109"/>
      <c r="EI127" s="109"/>
      <c r="EJ127" s="109"/>
      <c r="EK127" s="109"/>
      <c r="EL127" s="109"/>
      <c r="EM127" s="109"/>
      <c r="EN127" s="109"/>
      <c r="EO127" s="109"/>
      <c r="EP127" s="109"/>
      <c r="EQ127" s="109"/>
      <c r="ER127" s="109"/>
      <c r="ES127" s="109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</row>
    <row r="128" spans="1:166" ht="11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09" t="s">
        <v>179</v>
      </c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7"/>
      <c r="AG128" s="7"/>
      <c r="AH128" s="109" t="s">
        <v>180</v>
      </c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  <c r="BA128" s="109"/>
      <c r="BB128" s="109"/>
      <c r="BC128" s="109"/>
      <c r="BD128" s="109"/>
      <c r="BE128" s="109"/>
      <c r="BF128" s="109"/>
      <c r="BG128" s="109"/>
      <c r="BH128" s="109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</row>
    <row r="129" spans="1:166" ht="7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</row>
    <row r="130" spans="1:166" ht="11.25" customHeight="1">
      <c r="A130" s="111" t="s">
        <v>183</v>
      </c>
      <c r="B130" s="111"/>
      <c r="C130" s="112"/>
      <c r="D130" s="112"/>
      <c r="E130" s="112"/>
      <c r="F130" s="1" t="s">
        <v>183</v>
      </c>
      <c r="G130" s="1"/>
      <c r="H130" s="1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11">
        <v>200</v>
      </c>
      <c r="Z130" s="111"/>
      <c r="AA130" s="111"/>
      <c r="AB130" s="111"/>
      <c r="AC130" s="111"/>
      <c r="AD130" s="110"/>
      <c r="AE130" s="110"/>
      <c r="AF130" s="1"/>
      <c r="AG130" s="1" t="s">
        <v>184</v>
      </c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</row>
    <row r="131" spans="1:166" ht="11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1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1"/>
      <c r="CY131" s="1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1"/>
      <c r="DW131" s="1"/>
      <c r="DX131" s="2"/>
      <c r="DY131" s="2"/>
      <c r="DZ131" s="5"/>
      <c r="EA131" s="5"/>
      <c r="EB131" s="5"/>
      <c r="EC131" s="1"/>
      <c r="ED131" s="1"/>
      <c r="EE131" s="1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2"/>
      <c r="EW131" s="2"/>
      <c r="EX131" s="2"/>
      <c r="EY131" s="2"/>
      <c r="EZ131" s="2"/>
      <c r="FA131" s="8"/>
      <c r="FB131" s="8"/>
      <c r="FC131" s="1"/>
      <c r="FD131" s="1"/>
      <c r="FE131" s="1"/>
      <c r="FF131" s="1"/>
      <c r="FG131" s="1"/>
      <c r="FH131" s="1"/>
      <c r="FI131" s="1"/>
      <c r="FJ131" s="1"/>
    </row>
    <row r="132" spans="1:166" ht="9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1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10"/>
      <c r="CY132" s="10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</row>
  </sheetData>
  <mergeCells count="888">
    <mergeCell ref="AD130:AE130"/>
    <mergeCell ref="A130:B130"/>
    <mergeCell ref="C130:E130"/>
    <mergeCell ref="I130:X130"/>
    <mergeCell ref="Y130:AC130"/>
    <mergeCell ref="DC127:DP127"/>
    <mergeCell ref="DS127:ES127"/>
    <mergeCell ref="DC126:DP126"/>
    <mergeCell ref="DS126:ES126"/>
    <mergeCell ref="R128:AE128"/>
    <mergeCell ref="AH128:BH128"/>
    <mergeCell ref="N125:AE125"/>
    <mergeCell ref="AH125:BH125"/>
    <mergeCell ref="N126:AE126"/>
    <mergeCell ref="AH126:BH126"/>
    <mergeCell ref="R127:AE127"/>
    <mergeCell ref="AH127:BH127"/>
    <mergeCell ref="ET122:FJ122"/>
    <mergeCell ref="A122:AO122"/>
    <mergeCell ref="AP122:AU122"/>
    <mergeCell ref="AV122:BK122"/>
    <mergeCell ref="BL122:CE122"/>
    <mergeCell ref="CF122:CV122"/>
    <mergeCell ref="CW121:DM121"/>
    <mergeCell ref="DN121:ED121"/>
    <mergeCell ref="EE121:ES121"/>
    <mergeCell ref="CW122:DM122"/>
    <mergeCell ref="DN122:ED122"/>
    <mergeCell ref="EE122:ES122"/>
    <mergeCell ref="CW120:DM120"/>
    <mergeCell ref="DN120:ED120"/>
    <mergeCell ref="EE120:ES120"/>
    <mergeCell ref="ET120:FJ120"/>
    <mergeCell ref="A121:AO121"/>
    <mergeCell ref="AP121:AU121"/>
    <mergeCell ref="AV121:BK121"/>
    <mergeCell ref="BL121:CE121"/>
    <mergeCell ref="ET121:FJ121"/>
    <mergeCell ref="CF121:CV121"/>
    <mergeCell ref="A119:AO119"/>
    <mergeCell ref="AP119:AU119"/>
    <mergeCell ref="AV119:BK119"/>
    <mergeCell ref="BL119:CE119"/>
    <mergeCell ref="ET119:FJ119"/>
    <mergeCell ref="A120:AO120"/>
    <mergeCell ref="AP120:AU120"/>
    <mergeCell ref="AV120:BK120"/>
    <mergeCell ref="BL120:CE120"/>
    <mergeCell ref="CF120:CV120"/>
    <mergeCell ref="CW118:DM118"/>
    <mergeCell ref="DN118:ED118"/>
    <mergeCell ref="EE118:ES118"/>
    <mergeCell ref="ET118:FJ118"/>
    <mergeCell ref="CF119:CV119"/>
    <mergeCell ref="CW119:DM119"/>
    <mergeCell ref="DN119:ED119"/>
    <mergeCell ref="EE119:ES119"/>
    <mergeCell ref="A117:AO117"/>
    <mergeCell ref="AP117:AU117"/>
    <mergeCell ref="AV117:BK117"/>
    <mergeCell ref="BL117:CE117"/>
    <mergeCell ref="ET117:FJ117"/>
    <mergeCell ref="A118:AO118"/>
    <mergeCell ref="AP118:AU118"/>
    <mergeCell ref="AV118:BK118"/>
    <mergeCell ref="BL118:CE118"/>
    <mergeCell ref="CF118:CV118"/>
    <mergeCell ref="EE116:ES116"/>
    <mergeCell ref="ET116:FJ116"/>
    <mergeCell ref="CF117:CV117"/>
    <mergeCell ref="CW117:DM117"/>
    <mergeCell ref="DN117:ED117"/>
    <mergeCell ref="EE117:ES117"/>
    <mergeCell ref="CW115:DM115"/>
    <mergeCell ref="DN115:ED115"/>
    <mergeCell ref="EE115:ES115"/>
    <mergeCell ref="A116:AO116"/>
    <mergeCell ref="AP116:AU116"/>
    <mergeCell ref="AV116:BK116"/>
    <mergeCell ref="BL116:CE116"/>
    <mergeCell ref="CF116:CV116"/>
    <mergeCell ref="CW116:DM116"/>
    <mergeCell ref="DN116:ED116"/>
    <mergeCell ref="CW114:DM114"/>
    <mergeCell ref="DN114:ED114"/>
    <mergeCell ref="EE114:ES114"/>
    <mergeCell ref="ET114:FJ114"/>
    <mergeCell ref="ET115:FJ115"/>
    <mergeCell ref="A115:AO115"/>
    <mergeCell ref="AP115:AU115"/>
    <mergeCell ref="AV115:BK115"/>
    <mergeCell ref="BL115:CE115"/>
    <mergeCell ref="CF115:CV115"/>
    <mergeCell ref="CF113:CV113"/>
    <mergeCell ref="CW113:DM113"/>
    <mergeCell ref="DN113:ED113"/>
    <mergeCell ref="EE113:ES113"/>
    <mergeCell ref="ET113:FJ113"/>
    <mergeCell ref="A114:AO114"/>
    <mergeCell ref="AP114:AU114"/>
    <mergeCell ref="AV114:BK114"/>
    <mergeCell ref="BL114:CE114"/>
    <mergeCell ref="CF114:CV114"/>
    <mergeCell ref="A112:AO112"/>
    <mergeCell ref="AP112:AU112"/>
    <mergeCell ref="AV112:BK112"/>
    <mergeCell ref="BL112:CE112"/>
    <mergeCell ref="A113:AO113"/>
    <mergeCell ref="AP113:AU113"/>
    <mergeCell ref="AV113:BK113"/>
    <mergeCell ref="BL113:CE113"/>
    <mergeCell ref="CF111:CV111"/>
    <mergeCell ref="CW111:DM111"/>
    <mergeCell ref="DN111:ED111"/>
    <mergeCell ref="EE111:ES111"/>
    <mergeCell ref="ET111:FJ111"/>
    <mergeCell ref="ET112:FJ112"/>
    <mergeCell ref="CF112:CV112"/>
    <mergeCell ref="CW112:DM112"/>
    <mergeCell ref="DN112:ED112"/>
    <mergeCell ref="EE112:ES112"/>
    <mergeCell ref="A110:AO110"/>
    <mergeCell ref="AP110:AU110"/>
    <mergeCell ref="AV110:BK110"/>
    <mergeCell ref="BL110:CE110"/>
    <mergeCell ref="A111:AO111"/>
    <mergeCell ref="AP111:AU111"/>
    <mergeCell ref="AV111:BK111"/>
    <mergeCell ref="BL111:CE111"/>
    <mergeCell ref="DN109:ED109"/>
    <mergeCell ref="EE109:ES109"/>
    <mergeCell ref="ET109:FJ109"/>
    <mergeCell ref="ET110:FJ110"/>
    <mergeCell ref="CF110:CV110"/>
    <mergeCell ref="CW110:DM110"/>
    <mergeCell ref="DN110:ED110"/>
    <mergeCell ref="EE110:ES110"/>
    <mergeCell ref="A109:AO109"/>
    <mergeCell ref="AP109:AU109"/>
    <mergeCell ref="AV109:BK109"/>
    <mergeCell ref="BL109:CE109"/>
    <mergeCell ref="CF109:CV109"/>
    <mergeCell ref="CW109:DM109"/>
    <mergeCell ref="ET107:FJ107"/>
    <mergeCell ref="A108:AO108"/>
    <mergeCell ref="AP108:AU108"/>
    <mergeCell ref="AV108:BK108"/>
    <mergeCell ref="BL108:CE108"/>
    <mergeCell ref="CF108:CV108"/>
    <mergeCell ref="CW108:DM108"/>
    <mergeCell ref="DN108:ED108"/>
    <mergeCell ref="EE108:ES108"/>
    <mergeCell ref="ET108:FJ108"/>
    <mergeCell ref="CF107:CV107"/>
    <mergeCell ref="CW107:DM107"/>
    <mergeCell ref="DN107:ED107"/>
    <mergeCell ref="EE107:ES107"/>
    <mergeCell ref="A107:AO107"/>
    <mergeCell ref="AP107:AU107"/>
    <mergeCell ref="AV107:BK107"/>
    <mergeCell ref="BL107:CE107"/>
    <mergeCell ref="CF105:ES105"/>
    <mergeCell ref="ET105:FJ106"/>
    <mergeCell ref="CF106:CV106"/>
    <mergeCell ref="CW106:DM106"/>
    <mergeCell ref="DN106:ED106"/>
    <mergeCell ref="EE106:ES106"/>
    <mergeCell ref="EK96:EW96"/>
    <mergeCell ref="EX96:FJ96"/>
    <mergeCell ref="BU96:CG96"/>
    <mergeCell ref="CH96:CW96"/>
    <mergeCell ref="CX96:DJ96"/>
    <mergeCell ref="A105:AO106"/>
    <mergeCell ref="AP105:AU106"/>
    <mergeCell ref="AV105:BK106"/>
    <mergeCell ref="BL105:CE106"/>
    <mergeCell ref="A104:FJ104"/>
    <mergeCell ref="DX96:EJ96"/>
    <mergeCell ref="DK96:DW96"/>
    <mergeCell ref="A96:AJ96"/>
    <mergeCell ref="AK96:AP96"/>
    <mergeCell ref="AQ96:BB96"/>
    <mergeCell ref="BC96:BT96"/>
    <mergeCell ref="EK95:EW95"/>
    <mergeCell ref="EX95:FJ95"/>
    <mergeCell ref="BU95:CG95"/>
    <mergeCell ref="CH95:CW95"/>
    <mergeCell ref="CX95:DJ95"/>
    <mergeCell ref="DK95:DW95"/>
    <mergeCell ref="EX94:FJ94"/>
    <mergeCell ref="BU94:CG94"/>
    <mergeCell ref="CH94:CW94"/>
    <mergeCell ref="CX94:DJ94"/>
    <mergeCell ref="DK94:DW94"/>
    <mergeCell ref="A95:AJ95"/>
    <mergeCell ref="AK95:AP95"/>
    <mergeCell ref="AQ95:BB95"/>
    <mergeCell ref="BC95:BT95"/>
    <mergeCell ref="DX95:EJ95"/>
    <mergeCell ref="A94:AJ94"/>
    <mergeCell ref="AK94:AP94"/>
    <mergeCell ref="AQ94:BB94"/>
    <mergeCell ref="BC94:BT94"/>
    <mergeCell ref="DX94:EJ94"/>
    <mergeCell ref="EK94:EW94"/>
    <mergeCell ref="EK93:EW93"/>
    <mergeCell ref="EX93:FJ93"/>
    <mergeCell ref="BU93:CG93"/>
    <mergeCell ref="CH93:CW93"/>
    <mergeCell ref="CX93:DJ93"/>
    <mergeCell ref="DK93:DW93"/>
    <mergeCell ref="EX92:FJ92"/>
    <mergeCell ref="BU92:CG92"/>
    <mergeCell ref="CH92:CW92"/>
    <mergeCell ref="CX92:DJ92"/>
    <mergeCell ref="DK92:DW92"/>
    <mergeCell ref="A93:AJ93"/>
    <mergeCell ref="AK93:AP93"/>
    <mergeCell ref="AQ93:BB93"/>
    <mergeCell ref="BC93:BT93"/>
    <mergeCell ref="DX93:EJ93"/>
    <mergeCell ref="A92:AJ92"/>
    <mergeCell ref="AK92:AP92"/>
    <mergeCell ref="AQ92:BB92"/>
    <mergeCell ref="BC92:BT92"/>
    <mergeCell ref="DX92:EJ92"/>
    <mergeCell ref="EK92:EW92"/>
    <mergeCell ref="EK91:EW91"/>
    <mergeCell ref="EX91:FJ91"/>
    <mergeCell ref="BU91:CG91"/>
    <mergeCell ref="CH91:CW91"/>
    <mergeCell ref="CX91:DJ91"/>
    <mergeCell ref="DK91:DW91"/>
    <mergeCell ref="EX90:FJ90"/>
    <mergeCell ref="BU90:CG90"/>
    <mergeCell ref="CH90:CW90"/>
    <mergeCell ref="CX90:DJ90"/>
    <mergeCell ref="DK90:DW90"/>
    <mergeCell ref="A91:AJ91"/>
    <mergeCell ref="AK91:AP91"/>
    <mergeCell ref="AQ91:BB91"/>
    <mergeCell ref="BC91:BT91"/>
    <mergeCell ref="DX91:EJ91"/>
    <mergeCell ref="A90:AJ90"/>
    <mergeCell ref="AK90:AP90"/>
    <mergeCell ref="AQ90:BB90"/>
    <mergeCell ref="BC90:BT90"/>
    <mergeCell ref="DX90:EJ90"/>
    <mergeCell ref="EK90:EW90"/>
    <mergeCell ref="EK89:EW89"/>
    <mergeCell ref="EX89:FJ89"/>
    <mergeCell ref="BU89:CG89"/>
    <mergeCell ref="CH89:CW89"/>
    <mergeCell ref="CX89:DJ89"/>
    <mergeCell ref="DK89:DW89"/>
    <mergeCell ref="EX88:FJ88"/>
    <mergeCell ref="BU88:CG88"/>
    <mergeCell ref="CH88:CW88"/>
    <mergeCell ref="CX88:DJ88"/>
    <mergeCell ref="DK88:DW88"/>
    <mergeCell ref="A89:AJ89"/>
    <mergeCell ref="AK89:AP89"/>
    <mergeCell ref="AQ89:BB89"/>
    <mergeCell ref="BC89:BT89"/>
    <mergeCell ref="DX89:EJ89"/>
    <mergeCell ref="A88:AJ88"/>
    <mergeCell ref="AK88:AP88"/>
    <mergeCell ref="AQ88:BB88"/>
    <mergeCell ref="BC88:BT88"/>
    <mergeCell ref="DX88:EJ88"/>
    <mergeCell ref="EK88:EW88"/>
    <mergeCell ref="EK87:EW87"/>
    <mergeCell ref="EX87:FJ87"/>
    <mergeCell ref="BU87:CG87"/>
    <mergeCell ref="CH87:CW87"/>
    <mergeCell ref="CX87:DJ87"/>
    <mergeCell ref="DK87:DW87"/>
    <mergeCell ref="EX86:FJ86"/>
    <mergeCell ref="BU86:CG86"/>
    <mergeCell ref="CH86:CW86"/>
    <mergeCell ref="CX86:DJ86"/>
    <mergeCell ref="DK86:DW86"/>
    <mergeCell ref="A87:AJ87"/>
    <mergeCell ref="AK87:AP87"/>
    <mergeCell ref="AQ87:BB87"/>
    <mergeCell ref="BC87:BT87"/>
    <mergeCell ref="DX87:EJ87"/>
    <mergeCell ref="A86:AJ86"/>
    <mergeCell ref="AK86:AP86"/>
    <mergeCell ref="AQ86:BB86"/>
    <mergeCell ref="BC86:BT86"/>
    <mergeCell ref="DX86:EJ86"/>
    <mergeCell ref="EK86:EW86"/>
    <mergeCell ref="EK85:EW85"/>
    <mergeCell ref="EX85:FJ85"/>
    <mergeCell ref="BU85:CG85"/>
    <mergeCell ref="CH85:CW85"/>
    <mergeCell ref="CX85:DJ85"/>
    <mergeCell ref="DK85:DW85"/>
    <mergeCell ref="EX84:FJ84"/>
    <mergeCell ref="BU84:CG84"/>
    <mergeCell ref="CH84:CW84"/>
    <mergeCell ref="CX84:DJ84"/>
    <mergeCell ref="DK84:DW84"/>
    <mergeCell ref="A85:AJ85"/>
    <mergeCell ref="AK85:AP85"/>
    <mergeCell ref="AQ85:BB85"/>
    <mergeCell ref="BC85:BT85"/>
    <mergeCell ref="DX85:EJ85"/>
    <mergeCell ref="A84:AJ84"/>
    <mergeCell ref="AK84:AP84"/>
    <mergeCell ref="AQ84:BB84"/>
    <mergeCell ref="BC84:BT84"/>
    <mergeCell ref="DX84:EJ84"/>
    <mergeCell ref="EK84:EW84"/>
    <mergeCell ref="EK83:EW83"/>
    <mergeCell ref="EX83:FJ83"/>
    <mergeCell ref="BU83:CG83"/>
    <mergeCell ref="CH83:CW83"/>
    <mergeCell ref="CX83:DJ83"/>
    <mergeCell ref="DK83:DW83"/>
    <mergeCell ref="EX82:FJ82"/>
    <mergeCell ref="BU82:CG82"/>
    <mergeCell ref="CH82:CW82"/>
    <mergeCell ref="CX82:DJ82"/>
    <mergeCell ref="DK82:DW82"/>
    <mergeCell ref="A83:AJ83"/>
    <mergeCell ref="AK83:AP83"/>
    <mergeCell ref="AQ83:BB83"/>
    <mergeCell ref="BC83:BT83"/>
    <mergeCell ref="DX83:EJ83"/>
    <mergeCell ref="A82:AJ82"/>
    <mergeCell ref="AK82:AP82"/>
    <mergeCell ref="AQ82:BB82"/>
    <mergeCell ref="BC82:BT82"/>
    <mergeCell ref="DX82:EJ82"/>
    <mergeCell ref="EK82:EW82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80:EW80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8:EW78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6:EW76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4:EW74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2:EW72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0:EW70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8:EW68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6:EW66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4:EW64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2:EW62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0:EW60"/>
    <mergeCell ref="A59:AJ59"/>
    <mergeCell ref="AK59:AP59"/>
    <mergeCell ref="AQ59:BB59"/>
    <mergeCell ref="BC59:BT59"/>
    <mergeCell ref="BU59:CG59"/>
    <mergeCell ref="DK59:DW59"/>
    <mergeCell ref="CH59:CW59"/>
    <mergeCell ref="CX59:DJ59"/>
    <mergeCell ref="CX58:DJ58"/>
    <mergeCell ref="DK58:DW58"/>
    <mergeCell ref="DX58:EJ58"/>
    <mergeCell ref="EK58:EW58"/>
    <mergeCell ref="EX58:FJ58"/>
    <mergeCell ref="EK59:EW59"/>
    <mergeCell ref="EX59:FJ59"/>
    <mergeCell ref="DX59:EJ59"/>
    <mergeCell ref="A58:AJ58"/>
    <mergeCell ref="AK58:AP58"/>
    <mergeCell ref="AQ58:BB58"/>
    <mergeCell ref="BC58:BT58"/>
    <mergeCell ref="BU58:CG58"/>
    <mergeCell ref="CH58:CW58"/>
    <mergeCell ref="CH57:CW57"/>
    <mergeCell ref="CX57:DJ57"/>
    <mergeCell ref="DK57:DW57"/>
    <mergeCell ref="DX57:EJ57"/>
    <mergeCell ref="EK57:EW57"/>
    <mergeCell ref="EX57:FJ57"/>
    <mergeCell ref="A55:AJ56"/>
    <mergeCell ref="AK55:AP56"/>
    <mergeCell ref="AQ55:BB56"/>
    <mergeCell ref="BC55:BT56"/>
    <mergeCell ref="EX56:FJ56"/>
    <mergeCell ref="A57:AJ57"/>
    <mergeCell ref="AK57:AP57"/>
    <mergeCell ref="AQ57:BB57"/>
    <mergeCell ref="BC57:BT57"/>
    <mergeCell ref="BU57:CG57"/>
    <mergeCell ref="ET43:FJ43"/>
    <mergeCell ref="BU55:CG56"/>
    <mergeCell ref="CH55:EJ55"/>
    <mergeCell ref="EK55:FJ55"/>
    <mergeCell ref="CH56:CW56"/>
    <mergeCell ref="CX56:DJ56"/>
    <mergeCell ref="DK56:DW56"/>
    <mergeCell ref="DX56:EJ56"/>
    <mergeCell ref="EK56:EW56"/>
    <mergeCell ref="A54:FJ54"/>
    <mergeCell ref="CF43:CV43"/>
    <mergeCell ref="CW43:DM43"/>
    <mergeCell ref="DN43:ED43"/>
    <mergeCell ref="EE43:ES43"/>
    <mergeCell ref="A43:AM43"/>
    <mergeCell ref="AN43:AS43"/>
    <mergeCell ref="AT43:BI43"/>
    <mergeCell ref="BJ43:CE43"/>
    <mergeCell ref="ET41:FJ41"/>
    <mergeCell ref="CF42:CV42"/>
    <mergeCell ref="CW42:DM42"/>
    <mergeCell ref="DN42:ED42"/>
    <mergeCell ref="EE42:ES42"/>
    <mergeCell ref="A42:AM42"/>
    <mergeCell ref="AN42:AS42"/>
    <mergeCell ref="AT42:BI42"/>
    <mergeCell ref="BJ42:CE42"/>
    <mergeCell ref="ET42:FJ42"/>
    <mergeCell ref="CF41:CV41"/>
    <mergeCell ref="CW41:DM41"/>
    <mergeCell ref="DN41:ED41"/>
    <mergeCell ref="EE41:ES41"/>
    <mergeCell ref="A41:AM41"/>
    <mergeCell ref="AN41:AS41"/>
    <mergeCell ref="AT41:BI41"/>
    <mergeCell ref="BJ41:CE41"/>
    <mergeCell ref="ET39:FJ39"/>
    <mergeCell ref="CF40:CV40"/>
    <mergeCell ref="CW40:DM40"/>
    <mergeCell ref="DN40:ED40"/>
    <mergeCell ref="EE40:ES40"/>
    <mergeCell ref="A40:AM40"/>
    <mergeCell ref="AN40:AS40"/>
    <mergeCell ref="AT40:BI40"/>
    <mergeCell ref="BJ40:CE40"/>
    <mergeCell ref="ET40:FJ40"/>
    <mergeCell ref="CF39:CV39"/>
    <mergeCell ref="CW39:DM39"/>
    <mergeCell ref="DN39:ED39"/>
    <mergeCell ref="EE39:ES39"/>
    <mergeCell ref="A39:AM39"/>
    <mergeCell ref="AN39:AS39"/>
    <mergeCell ref="AT39:BI39"/>
    <mergeCell ref="BJ39:CE39"/>
    <mergeCell ref="ET37:FJ37"/>
    <mergeCell ref="CF38:CV38"/>
    <mergeCell ref="CW38:DM38"/>
    <mergeCell ref="DN38:ED38"/>
    <mergeCell ref="EE38:ES38"/>
    <mergeCell ref="A38:AM38"/>
    <mergeCell ref="AN38:AS38"/>
    <mergeCell ref="AT38:BI38"/>
    <mergeCell ref="BJ38:CE38"/>
    <mergeCell ref="ET38:FJ38"/>
    <mergeCell ref="CF37:CV37"/>
    <mergeCell ref="CW37:DM37"/>
    <mergeCell ref="DN37:ED37"/>
    <mergeCell ref="EE37:ES37"/>
    <mergeCell ref="A37:AM37"/>
    <mergeCell ref="AN37:AS37"/>
    <mergeCell ref="AT37:BI37"/>
    <mergeCell ref="BJ37:CE37"/>
    <mergeCell ref="ET35:FJ35"/>
    <mergeCell ref="CF36:CV36"/>
    <mergeCell ref="CW36:DM36"/>
    <mergeCell ref="DN36:ED36"/>
    <mergeCell ref="EE36:ES36"/>
    <mergeCell ref="A36:AM36"/>
    <mergeCell ref="AN36:AS36"/>
    <mergeCell ref="AT36:BI36"/>
    <mergeCell ref="BJ36:CE36"/>
    <mergeCell ref="ET36:FJ36"/>
    <mergeCell ref="CF35:CV35"/>
    <mergeCell ref="CW35:DM35"/>
    <mergeCell ref="DN35:ED35"/>
    <mergeCell ref="EE35:ES35"/>
    <mergeCell ref="A35:AM35"/>
    <mergeCell ref="AN35:AS35"/>
    <mergeCell ref="AT35:BI35"/>
    <mergeCell ref="BJ35:CE35"/>
    <mergeCell ref="ET33:FJ33"/>
    <mergeCell ref="CF34:CV34"/>
    <mergeCell ref="CW34:DM34"/>
    <mergeCell ref="DN34:ED34"/>
    <mergeCell ref="EE34:ES34"/>
    <mergeCell ref="A34:AM34"/>
    <mergeCell ref="AN34:AS34"/>
    <mergeCell ref="AT34:BI34"/>
    <mergeCell ref="BJ34:CE34"/>
    <mergeCell ref="ET34:FJ34"/>
    <mergeCell ref="CF33:CV33"/>
    <mergeCell ref="CW33:DM33"/>
    <mergeCell ref="DN33:ED33"/>
    <mergeCell ref="EE33:ES33"/>
    <mergeCell ref="A33:AM33"/>
    <mergeCell ref="AN33:AS33"/>
    <mergeCell ref="AT33:BI33"/>
    <mergeCell ref="BJ33:CE33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T12:FJ12"/>
    <mergeCell ref="X10:EB10"/>
    <mergeCell ref="V6:EB6"/>
    <mergeCell ref="ET6:FJ6"/>
    <mergeCell ref="A7:BB9"/>
    <mergeCell ref="BE7:EB9"/>
    <mergeCell ref="ET7:FJ7"/>
    <mergeCell ref="ET8:FJ8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dc:description>POI HSSF rep:2.53.0.139</dc:description>
  <cp:lastModifiedBy>Пользователь Windows</cp:lastModifiedBy>
  <dcterms:created xsi:type="dcterms:W3CDTF">2022-01-18T07:15:03Z</dcterms:created>
  <dcterms:modified xsi:type="dcterms:W3CDTF">2022-01-18T07:15:03Z</dcterms:modified>
</cp:coreProperties>
</file>