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<sst xmlns="http://schemas.openxmlformats.org/spreadsheetml/2006/main" count="48" uniqueCount="48">
  <si>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</si>
  <si>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</si>
  <si>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</si>
  <si>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</si>
  <si>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</si>
  <si>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дотация из регионального фонда финансовой поддержки поселений (по численности населения)</t>
  </si>
  <si>
    <t>дотации бюджетам поселений на поддержку мер по обеспечению сбалансированности бюджета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</si>
  <si>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</si>
  <si>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</si>
  <si>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</si>
  <si>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</si>
  <si>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</si>
  <si>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</si>
  <si>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</si>
  <si>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</si>
  <si>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</si>
  <si>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Природоохранные мероприятия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</si>
  <si>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</si>
  <si>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</si>
  <si>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</si>
  <si>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</si>
  <si>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</si>
  <si>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</si>
  <si>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</si>
  <si>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</si>
  <si>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</si>
  <si>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</si>
  <si>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</si>
  <si>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</si>
  <si>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</si>
  <si>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</si>
  <si>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</si>
  <si>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</si>
  <si>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</si>
  <si>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</si>
  <si>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</si>
  <si>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</si>
  <si>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</si>
  <si>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</si>
  <si>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</si>
  <si>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Сведения о ходе исполнения бюджета муниципального образования " Зай-Каратайское сельское поселение" Ленногорского муниципального района Республики Татарстан</t>
  </si>
  <si>
    <t>Безвозмездные поступления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</si>
  <si>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</si>
  <si>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Самообложение граждан</t>
  </si>
  <si>
    <t>2018 план</t>
  </si>
  <si>
    <t>Трансферты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</si>
  <si>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Зай-Каратайском сельском поселении Лениногорского муниципального района Республики Татарстан за 2 квартал 2017  года</t>
  </si>
  <si>
    <t>2018 год факт на 01.10.2018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</si>
</sst>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0" fontId="2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7">
      <selection activeCell="C35" sqref="C35"/>
    </sheetView>
  </sheetViews>
  <sheetFormatPr defaultColWidth="9.140625" defaultRowHeight="12.75"/>
  <cols>
    <col min="1" max="1" width="57.7109375" style="0" customWidth="1"/>
    <col min="2" max="2" width="12.28125" style="0" customWidth="1"/>
    <col min="3" max="3" width="14.00390625" style="0" customWidth="1"/>
    <col min="4" max="4" width="12.140625" style="11" customWidth="1"/>
  </cols>
  <sheetData>
    <row r="1" spans="1:4" ht="45.75" customHeight="1">
      <c r="A1" s="29" t="s">
        <v>40</v>
      </c>
      <c r="B1" s="29"/>
      <c r="C1" s="29"/>
      <c r="D1" s="29"/>
    </row>
    <row r="2" ht="12.75">
      <c r="D2" s="11" t="s">
        <v>38</v>
      </c>
    </row>
    <row r="3" spans="1:4" s="3" customFormat="1" ht="50.25" customHeight="1">
      <c r="A3" s="10" t="s">
        <v>0</v>
      </c>
      <c r="B3" s="10" t="s">
        <v>44</v>
      </c>
      <c r="C3" s="10" t="s">
        <v>47</v>
      </c>
      <c r="D3" s="13" t="s">
        <v>31</v>
      </c>
    </row>
    <row r="4" spans="1:4" s="27" customFormat="1" ht="15.75">
      <c r="A4" s="15" t="s">
        <v>24</v>
      </c>
      <c r="B4" s="16">
        <f>B5+B6+B7+B8+B9+B10+B12</f>
        <v>11498</v>
      </c>
      <c r="C4" s="16">
        <f>C5+C6+C7+C8+C9+C10+C11+C12</f>
        <v>8430.6</v>
      </c>
      <c r="D4" s="17">
        <f>C4*100/B4</f>
        <v>73.32231692468255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240</v>
      </c>
      <c r="C6" s="8">
        <v>162.4</v>
      </c>
      <c r="D6" s="14">
        <f aca="true" t="shared" si="0" ref="D6:D37">C6*100/B6</f>
        <v>67.66666666666667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59.4</v>
      </c>
      <c r="C8" s="8">
        <v>110.9</v>
      </c>
      <c r="D8" s="14">
        <f t="shared" si="0"/>
        <v>186.7003367003367</v>
      </c>
    </row>
    <row r="9" spans="1:4" ht="15.75">
      <c r="A9" s="1" t="s">
        <v>2</v>
      </c>
      <c r="B9" s="8">
        <v>11120</v>
      </c>
      <c r="C9" s="8">
        <v>8065.7</v>
      </c>
      <c r="D9" s="14">
        <f t="shared" si="0"/>
        <v>72.53327338129496</v>
      </c>
    </row>
    <row r="10" spans="1:4" ht="15.75">
      <c r="A10" s="1" t="s">
        <v>3</v>
      </c>
      <c r="B10" s="8"/>
      <c r="C10" s="8"/>
      <c r="D10" s="14"/>
    </row>
    <row r="11" spans="1:4" ht="15.75">
      <c r="A11" s="1" t="s">
        <v>4</v>
      </c>
      <c r="B11" s="8"/>
      <c r="C11" s="8">
        <v>13</v>
      </c>
      <c r="D11" s="14"/>
    </row>
    <row r="12" spans="1:4" ht="15.75">
      <c r="A12" s="1" t="s">
        <v>43</v>
      </c>
      <c r="B12" s="8">
        <v>78.6</v>
      </c>
      <c r="C12" s="8">
        <v>78.6</v>
      </c>
      <c r="D12" s="14">
        <f t="shared" si="0"/>
        <v>100</v>
      </c>
    </row>
    <row r="13" spans="1:4" s="27" customFormat="1" ht="15.75">
      <c r="A13" s="15" t="s">
        <v>41</v>
      </c>
      <c r="B13" s="16">
        <f>+B14+B17+B20</f>
        <v>696.3000000000001</v>
      </c>
      <c r="C13" s="16">
        <f>+C14+C17+C20</f>
        <v>262.9</v>
      </c>
      <c r="D13" s="17">
        <f t="shared" si="0"/>
        <v>37.756714060031584</v>
      </c>
    </row>
    <row r="14" spans="1:4" s="27" customFormat="1" ht="31.5">
      <c r="A14" s="5" t="s">
        <v>32</v>
      </c>
      <c r="B14" s="8"/>
      <c r="C14" s="8"/>
      <c r="D14" s="14"/>
    </row>
    <row r="15" spans="1:4" s="28" customFormat="1" ht="0.75" customHeight="1">
      <c r="A15" s="4" t="s">
        <v>5</v>
      </c>
      <c r="B15" s="8"/>
      <c r="C15" s="8"/>
      <c r="D15" s="14" t="e">
        <f t="shared" si="0"/>
        <v>#DIV/0!</v>
      </c>
    </row>
    <row r="16" spans="1:4" s="28" customFormat="1" ht="30.75" customHeight="1" hidden="1">
      <c r="A16" s="4" t="s">
        <v>6</v>
      </c>
      <c r="B16" s="8"/>
      <c r="C16" s="8"/>
      <c r="D16" s="12" t="e">
        <f t="shared" si="0"/>
        <v>#DIV/0!</v>
      </c>
    </row>
    <row r="17" spans="1:4" s="27" customFormat="1" ht="15.75">
      <c r="A17" s="18" t="s">
        <v>7</v>
      </c>
      <c r="B17" s="19">
        <f>B18+B19</f>
        <v>86.2</v>
      </c>
      <c r="C17" s="19">
        <f>C18+C19</f>
        <v>65.4</v>
      </c>
      <c r="D17" s="20">
        <f t="shared" si="0"/>
        <v>75.87006960556846</v>
      </c>
    </row>
    <row r="18" spans="1:4" s="28" customFormat="1" ht="15.75">
      <c r="A18" s="1" t="s">
        <v>8</v>
      </c>
      <c r="B18" s="8">
        <v>83.2</v>
      </c>
      <c r="C18" s="8">
        <v>62.4</v>
      </c>
      <c r="D18" s="14">
        <f t="shared" si="0"/>
        <v>75</v>
      </c>
    </row>
    <row r="19" spans="1:4" s="28" customFormat="1" ht="15.75">
      <c r="A19" s="1" t="s">
        <v>9</v>
      </c>
      <c r="B19" s="8">
        <v>3</v>
      </c>
      <c r="C19" s="8">
        <v>3</v>
      </c>
      <c r="D19" s="14">
        <f t="shared" si="0"/>
        <v>100</v>
      </c>
    </row>
    <row r="20" spans="1:4" s="27" customFormat="1" ht="15.75">
      <c r="A20" s="15" t="s">
        <v>29</v>
      </c>
      <c r="B20" s="16">
        <f>+B21+B22</f>
        <v>610.1</v>
      </c>
      <c r="C20" s="16">
        <f>+C21+C22</f>
        <v>197.5</v>
      </c>
      <c r="D20" s="17">
        <v>60.4</v>
      </c>
    </row>
    <row r="21" spans="1:4" ht="63.75" customHeight="1">
      <c r="A21" s="4" t="s">
        <v>30</v>
      </c>
      <c r="B21" s="8">
        <v>610.1</v>
      </c>
      <c r="C21" s="8">
        <v>197.5</v>
      </c>
      <c r="D21" s="14">
        <f t="shared" si="0"/>
        <v>32.37174233732175</v>
      </c>
    </row>
    <row r="22" spans="1:4" ht="75.75" customHeight="1">
      <c r="A22" s="4" t="s">
        <v>42</v>
      </c>
      <c r="B22" s="8"/>
      <c r="C22" s="8"/>
      <c r="D22" s="12"/>
    </row>
    <row r="23" spans="1:4" s="3" customFormat="1" ht="21" customHeight="1">
      <c r="A23" s="15" t="s">
        <v>10</v>
      </c>
      <c r="B23" s="16">
        <f>+B4+B13</f>
        <v>12194.3</v>
      </c>
      <c r="C23" s="16">
        <f>+C13+C4</f>
        <v>8693.5</v>
      </c>
      <c r="D23" s="17">
        <f t="shared" si="0"/>
        <v>71.2915050474402</v>
      </c>
    </row>
    <row r="24" spans="1:4" s="3" customFormat="1" ht="15.75">
      <c r="A24" s="2" t="s">
        <v>11</v>
      </c>
      <c r="B24" s="7">
        <f>B37</f>
        <v>13334.8</v>
      </c>
      <c r="C24" s="7">
        <f>C37</f>
        <v>9041.8</v>
      </c>
      <c r="D24" s="12">
        <f t="shared" si="0"/>
        <v>67.8060413354531</v>
      </c>
    </row>
    <row r="25" spans="1:4" ht="15.75">
      <c r="A25" s="1" t="s">
        <v>12</v>
      </c>
      <c r="B25" s="8">
        <v>2116.8</v>
      </c>
      <c r="C25" s="8">
        <v>1494.2</v>
      </c>
      <c r="D25" s="14">
        <f t="shared" si="0"/>
        <v>70.58767951625094</v>
      </c>
    </row>
    <row r="26" spans="1:4" ht="15.75">
      <c r="A26" s="1" t="s">
        <v>14</v>
      </c>
      <c r="B26" s="8">
        <v>83.2</v>
      </c>
      <c r="C26" s="8">
        <v>62.4</v>
      </c>
      <c r="D26" s="14">
        <f t="shared" si="0"/>
        <v>75</v>
      </c>
    </row>
    <row r="27" spans="1:4" ht="31.5">
      <c r="A27" s="4" t="s">
        <v>22</v>
      </c>
      <c r="B27" s="8"/>
      <c r="C27" s="8"/>
      <c r="D27" s="12"/>
    </row>
    <row r="28" spans="1:4" ht="15.75">
      <c r="A28" s="1" t="s">
        <v>15</v>
      </c>
      <c r="B28" s="8">
        <v>900</v>
      </c>
      <c r="C28" s="8">
        <v>900</v>
      </c>
      <c r="D28" s="14">
        <f t="shared" si="0"/>
        <v>100</v>
      </c>
    </row>
    <row r="29" spans="1:4" ht="15.75">
      <c r="A29" s="1" t="s">
        <v>16</v>
      </c>
      <c r="B29" s="8"/>
      <c r="C29" s="8"/>
      <c r="D29" s="12"/>
    </row>
    <row r="30" spans="1:4" ht="15.75">
      <c r="A30" s="1" t="s">
        <v>17</v>
      </c>
      <c r="B30" s="8">
        <v>1198.6</v>
      </c>
      <c r="C30" s="8">
        <v>531.5</v>
      </c>
      <c r="D30" s="14">
        <f t="shared" si="0"/>
        <v>44.34340063407309</v>
      </c>
    </row>
    <row r="31" spans="1:4" ht="15.75">
      <c r="A31" s="1" t="s">
        <v>18</v>
      </c>
      <c r="B31" s="8">
        <v>7963.1</v>
      </c>
      <c r="C31" s="8">
        <v>5308.7</v>
      </c>
      <c r="D31" s="14">
        <f t="shared" si="0"/>
        <v>66.66624806921926</v>
      </c>
    </row>
    <row r="32" spans="1:4" ht="15.75">
      <c r="A32" s="1" t="s">
        <v>19</v>
      </c>
      <c r="B32" s="8">
        <v>1014.3</v>
      </c>
      <c r="C32" s="8">
        <v>686.2</v>
      </c>
      <c r="D32" s="14">
        <f t="shared" si="0"/>
        <v>67.65256827368628</v>
      </c>
    </row>
    <row r="33" spans="1:4" ht="15.75">
      <c r="A33" s="1" t="s">
        <v>45</v>
      </c>
      <c r="B33" s="8">
        <v>58.8</v>
      </c>
      <c r="C33" s="8">
        <v>58.8</v>
      </c>
      <c r="D33" s="14">
        <v>100</v>
      </c>
    </row>
    <row r="34" spans="1:4" ht="15.75">
      <c r="A34" s="1" t="s">
        <v>20</v>
      </c>
      <c r="B34" s="8"/>
      <c r="C34" s="8"/>
      <c r="D34" s="14"/>
    </row>
    <row r="35" spans="1:4" ht="15.75">
      <c r="A35" s="1" t="s">
        <v>21</v>
      </c>
      <c r="B35" s="8"/>
      <c r="C35" s="8"/>
      <c r="D35" s="14"/>
    </row>
    <row r="36" spans="1:4" ht="15.75">
      <c r="A36" s="1" t="s">
        <v>28</v>
      </c>
      <c r="B36" s="8"/>
      <c r="C36" s="8"/>
      <c r="D36" s="12"/>
    </row>
    <row r="37" spans="1:4" s="3" customFormat="1" ht="15.75">
      <c r="A37" s="2" t="s">
        <v>23</v>
      </c>
      <c r="B37" s="7">
        <f>B25+B26+B27+B28+B29+B30+B31+B32+B33+B34+B35</f>
        <v>13334.8</v>
      </c>
      <c r="C37" s="7">
        <f>C25+C26+C27+C28+C29+C30+C31+C32+C33+C34+C35</f>
        <v>9041.8</v>
      </c>
      <c r="D37" s="12">
        <f t="shared" si="0"/>
        <v>67.8060413354531</v>
      </c>
    </row>
    <row r="38" spans="1:4" s="3" customFormat="1" ht="15.75">
      <c r="A38" s="2"/>
      <c r="B38" s="7"/>
      <c r="C38" s="7"/>
      <c r="D38" s="12"/>
    </row>
    <row r="39" spans="1:4" ht="15.75">
      <c r="A39" s="6" t="s">
        <v>27</v>
      </c>
      <c r="B39" s="9">
        <f>B23-B37</f>
        <v>-1140.5</v>
      </c>
      <c r="C39" s="9">
        <f>C23-C24</f>
        <v>-348.2999999999993</v>
      </c>
      <c r="D39" s="12"/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3" customFormat="1" ht="110.2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3" customFormat="1" ht="21.75" customHeight="1">
      <c r="A2" s="22"/>
      <c r="B2" s="22"/>
      <c r="C2" s="22"/>
      <c r="D2" s="26" t="s">
        <v>39</v>
      </c>
      <c r="E2" s="22"/>
      <c r="F2" s="22"/>
      <c r="G2" s="22"/>
      <c r="H2" s="22"/>
      <c r="I2" s="22"/>
      <c r="J2" s="22"/>
    </row>
    <row r="3" spans="1:5" ht="25.5">
      <c r="A3" s="24" t="s">
        <v>33</v>
      </c>
      <c r="B3" s="24" t="s">
        <v>36</v>
      </c>
      <c r="C3" s="24" t="s">
        <v>34</v>
      </c>
      <c r="D3" s="24" t="s">
        <v>35</v>
      </c>
      <c r="E3" s="21"/>
    </row>
    <row r="4" spans="1:5" ht="25.5">
      <c r="A4" s="25">
        <v>1</v>
      </c>
      <c r="B4" s="24" t="s">
        <v>37</v>
      </c>
      <c r="C4" s="25">
        <v>1</v>
      </c>
      <c r="D4" s="24">
        <v>0</v>
      </c>
      <c r="E4" s="21"/>
    </row>
    <row r="5" spans="1:5" ht="12.75">
      <c r="A5" s="21"/>
      <c r="B5" s="21"/>
      <c r="C5" s="21"/>
      <c r="D5" s="21"/>
      <c r="E5" s="21"/>
    </row>
    <row r="6" spans="1:5" ht="12.75">
      <c r="A6" s="21"/>
      <c r="B6" s="21"/>
      <c r="C6" s="21"/>
      <c r="D6" s="21"/>
      <c r="E6" s="21"/>
    </row>
    <row r="7" spans="1:5" ht="12.75">
      <c r="A7" s="21"/>
      <c r="B7" s="21"/>
      <c r="C7" s="21"/>
      <c r="D7" s="21"/>
      <c r="E7" s="21"/>
    </row>
    <row r="8" spans="1:5" ht="12.75">
      <c r="A8" s="21"/>
      <c r="B8" s="21"/>
      <c r="C8" s="21"/>
      <c r="D8" s="21"/>
      <c r="E8" s="2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</cp:lastModifiedBy>
  <cp:lastPrinted>2018-07-02T06:44:20Z</cp:lastPrinted>
  <dcterms:created xsi:type="dcterms:W3CDTF">1996-10-08T23:32:33Z</dcterms:created>
  <dcterms:modified xsi:type="dcterms:W3CDTF">2018-10-02T14:07:20Z</dcterms:modified>
  <cp:category/>
  <cp:version/>
  <cp:contentType/>
  <cp:contentStatus/>
</cp:coreProperties>
</file>