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EE41"/>
  <c r="ET41" s="1"/>
  <c r="EE42"/>
  <c r="ET42" s="1"/>
  <c r="EE43"/>
  <c r="ET43" s="1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K86" s="1"/>
  <c r="EX86"/>
  <c r="DX87"/>
  <c r="EK87"/>
  <c r="EX87"/>
  <c r="DX88"/>
  <c r="EK88" s="1"/>
  <c r="EX88"/>
  <c r="DX89"/>
  <c r="EK89"/>
  <c r="EX89"/>
  <c r="DX90"/>
  <c r="EK90" s="1"/>
  <c r="EX90"/>
  <c r="DX91"/>
  <c r="EK91"/>
  <c r="EX91"/>
  <c r="DX92"/>
  <c r="EK92" s="1"/>
  <c r="EX92"/>
  <c r="DX93"/>
  <c r="EK93"/>
  <c r="EX93"/>
  <c r="DX94"/>
  <c r="EK94" s="1"/>
  <c r="EX94"/>
  <c r="DX95"/>
  <c r="EK95"/>
  <c r="EX95"/>
  <c r="DX96"/>
  <c r="EK96" s="1"/>
  <c r="EX96"/>
  <c r="DX97"/>
  <c r="EK97"/>
  <c r="EX97"/>
  <c r="DX98"/>
  <c r="EK98" s="1"/>
  <c r="EX98"/>
  <c r="DX99"/>
  <c r="EE111"/>
  <c r="ET111"/>
  <c r="EE112"/>
  <c r="ET112"/>
  <c r="EE113"/>
  <c r="ET113"/>
  <c r="EE114"/>
  <c r="ET114"/>
  <c r="EE115"/>
  <c r="ET115"/>
  <c r="EE116"/>
  <c r="ET116"/>
  <c r="EE117"/>
  <c r="EE118"/>
  <c r="EE119"/>
  <c r="EE120"/>
  <c r="EE121"/>
  <c r="EE122"/>
  <c r="EE123"/>
  <c r="EE124"/>
  <c r="EE125"/>
</calcChain>
</file>

<file path=xl/sharedStrings.xml><?xml version="1.0" encoding="utf-8"?>
<sst xmlns="http://schemas.openxmlformats.org/spreadsheetml/2006/main" count="231" uniqueCount="189">
  <si>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</si>
  <si>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</si>
  <si>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</si>
  <si>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</si>
  <si>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</si>
  <si>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</si>
  <si>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</si>
  <si>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</si>
  <si>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</si>
  <si>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</si>
  <si>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</si>
  <si>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</si>
  <si>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</si>
  <si>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</si>
  <si>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</si>
  <si>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</si>
  <si>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</si>
  <si>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18.01.2022</t>
  </si>
  <si>
    <t>Исполком МО Глазовское СП</t>
  </si>
  <si>
    <t>бюджет муниципального образования "Глазовское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</si>
  <si>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</si>
  <si>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</si>
  <si>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</si>
  <si>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</si>
  <si>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</si>
  <si>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</si>
  <si>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</si>
  <si>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</si>
  <si>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</si>
  <si>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</si>
  <si>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</si>
  <si>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</si>
  <si>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</si>
  <si>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</si>
  <si>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</si>
  <si>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</si>
  <si>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</si>
  <si>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</si>
  <si>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</si>
  <si>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</si>
  <si>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</si>
  <si>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</si>
  <si>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</si>
  <si>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</si>
  <si>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</si>
  <si>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</si>
  <si>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</si>
  <si>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</si>
  <si>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</si>
  <si>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</si>
  <si>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</si>
  <si>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</si>
  <si>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</si>
  <si>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</si>
  <si>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</si>
  <si>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</si>
  <si>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</si>
  <si>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</si>
  <si>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</si>
  <si>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</si>
  <si>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</si>
  <si>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</si>
  <si>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</si>
  <si>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</si>
  <si>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</si>
  <si>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</si>
  <si>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</si>
  <si>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</si>
  <si>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</si>
  <si>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92611302995100000130134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</si>
  <si>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</si>
  <si>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</si>
  <si>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</si>
  <si>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</si>
  <si>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</si>
  <si>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</si>
  <si>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</si>
  <si>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92620245160100000150151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</si>
  <si>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</si>
  <si>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</si>
  <si>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</si>
  <si>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</si>
  <si>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</si>
  <si>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</si>
  <si>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</si>
  <si>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</si>
  <si>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</si>
  <si>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</si>
  <si>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</si>
  <si>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</si>
  <si>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</si>
  <si>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</si>
  <si>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81101029900002030121211</t>
  </si>
  <si>
    <t>Социальные пособия и компенсации персоналу в денежной форме</t>
  </si>
  <si>
    <t>81101029900002030121266</t>
  </si>
  <si>
    <t>Начисления на выплаты по оплате труда</t>
  </si>
  <si>
    <t>81101029900002030129213</t>
  </si>
  <si>
    <t>91101049900002040121211</t>
  </si>
  <si>
    <t>Прочие несоциальные выплаты персоналу в денежной форме</t>
  </si>
  <si>
    <t>91101049900002040122212</t>
  </si>
  <si>
    <t>91101049900002040129213</t>
  </si>
  <si>
    <t>Услуги связи</t>
  </si>
  <si>
    <t>91101049900002040244221</t>
  </si>
  <si>
    <t>Транспортные услуги</t>
  </si>
  <si>
    <t>91101049900002040244222</t>
  </si>
  <si>
    <t>Коммунальные услуги</t>
  </si>
  <si>
    <t>91101049900002040244223</t>
  </si>
  <si>
    <t>Работы, услуги по содержанию имущества</t>
  </si>
  <si>
    <t>91101049900002040244225</t>
  </si>
  <si>
    <t>Прочие работы, услуги</t>
  </si>
  <si>
    <t>91101049900002040244226</t>
  </si>
  <si>
    <t>Страхование</t>
  </si>
  <si>
    <t>91101049900002040244227</t>
  </si>
  <si>
    <t>Увеличение стоимости горюче-смазочных материалов</t>
  </si>
  <si>
    <t>91101049900002040244343</t>
  </si>
  <si>
    <t>Увеличение стоимости прочих оборотных запасов (материалов)</t>
  </si>
  <si>
    <t>91101049900002040244346</t>
  </si>
  <si>
    <t>91101049900002040247223</t>
  </si>
  <si>
    <t>Налоги, пошлины и сборы</t>
  </si>
  <si>
    <t>91101049900002040852291</t>
  </si>
  <si>
    <t>Иные выплаты текущего характера организациям</t>
  </si>
  <si>
    <t>91101049900002040853297</t>
  </si>
  <si>
    <t>Расходы</t>
  </si>
  <si>
    <t>91101119900007411870200</t>
  </si>
  <si>
    <t>91101139900002950851291</t>
  </si>
  <si>
    <t>91101139900020300244225</t>
  </si>
  <si>
    <t>91101139900020300244226</t>
  </si>
  <si>
    <t>91101139900092410244227</t>
  </si>
  <si>
    <t>91101139900097080244226</t>
  </si>
  <si>
    <t>91102039900051180121211</t>
  </si>
  <si>
    <t>91102039900051180129213</t>
  </si>
  <si>
    <t>91102039900051180244225</t>
  </si>
  <si>
    <t>Увеличение стоимости основных средств</t>
  </si>
  <si>
    <t>91102039900051180244310</t>
  </si>
  <si>
    <t>91102039900051180244346</t>
  </si>
  <si>
    <t>91104099900078020244225</t>
  </si>
  <si>
    <t>91104129900073440244226</t>
  </si>
  <si>
    <t>91105039900078010244225</t>
  </si>
  <si>
    <t>91105039900078010247223</t>
  </si>
  <si>
    <t>91105039900078040244223</t>
  </si>
  <si>
    <t>91105039900078050244310</t>
  </si>
  <si>
    <t>91105039900078050244346</t>
  </si>
  <si>
    <t>Увеличение стоимости прочих материальных запасов однократного применения</t>
  </si>
  <si>
    <t>91108019900010990244349</t>
  </si>
  <si>
    <t>Перечисления другим бюджетам бюджетной системы Российской Федерации</t>
  </si>
  <si>
    <t>91108019900025600540251</t>
  </si>
  <si>
    <t>91114039900020860521251</t>
  </si>
  <si>
    <t>91114039900025151540251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</si>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</sst>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5"/>
  <sheetViews>
    <sheetView tabSelected="1" workbookViewId="0">
      <selection sqref="A1:EQ1"/>
    </sheetView>
  </sheetViews>
  <sheetFormatPr defaultRowHeight="11.25" customHeight="1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3589403.09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3695263.72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3695263.72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-105860.63000000035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3589403.09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3695263.72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3695263.72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-105860.63000000035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109751.26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109751.26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-109751.26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31.35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31.35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-31.35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2052.6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2052.6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-2052.6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45.80000000000001" customHeight="1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21.39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21.39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-21.39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70.25" customHeight="1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-155.63999999999999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-155.63999999999999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155.63999999999999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1601.88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1601.88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-1601.88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37.14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37.14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-37.14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16300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16300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2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18058.54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18058.54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-18058.54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00000000000006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-1862.05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-1862.05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1862.05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689000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689000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0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815789.05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815789.05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-815789.05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20205.2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20205.2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-20205.2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79000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79000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0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92558.78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92558.78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-92558.78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-870.3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-870.3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870.3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3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1200.96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1200.96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-1200.96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50000000000003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90500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90500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90500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50000000000003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1528300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1528300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1528300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99950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99950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99950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00000000000006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851453.09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850035.56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850035.56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1417.5299999999115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00000000000006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94900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68058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68058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26842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3639891.04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3639891.04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3597728.68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99" si="2">CH58+CX58+DK58</f>
        <v>3597728.68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98" si="3">BC58-DX58</f>
        <v>42162.35999999987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98" si="4">BU58-DX58</f>
        <v>42162.35999999987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3639891.04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3639891.04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3597728.68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3597728.68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42162.35999999987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42162.35999999987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501488.47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501488.47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501266.29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501266.29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222.17999999999302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222.17999999999302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4045.83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4045.83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4045.83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4045.83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152256.35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152256.35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151383.56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151383.56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872.79000000000815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872.79000000000815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292333.75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292333.75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292249.78999999998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292249.78999999998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83.960000000020955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83.960000000020955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>
      <c r="A64" s="68" t="s">
        <v>98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1101.0899999999999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1101.0899999999999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301.08999999999992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301.08999999999992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88142.2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88142.2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88142.06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88142.06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0.13999999999941792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0.13999999999941792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15700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15700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8285.0300000000007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8285.0300000000007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7414.9699999999993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7414.9699999999993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102000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102000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102000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102000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2300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2300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2126.7199999999998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2126.7199999999998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173.2800000000002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173.2800000000002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47400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47400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45621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45621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1779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1779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17956.080000000002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17956.080000000002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17956.080000000002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17956.080000000002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7850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7850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7838.04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7838.04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11.960000000000036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11.960000000000036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60696.58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60696.58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51000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51000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9696.5800000000017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9696.5800000000017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1303.42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1303.42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1303.42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1303.42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>
      <c r="A74" s="68" t="s">
        <v>105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12391.08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12391.08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2608.92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2608.92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>
      <c r="A75" s="68" t="s">
        <v>118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4292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4292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4292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4292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>
      <c r="A76" s="68" t="s">
        <v>120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347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347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153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153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>
      <c r="A77" s="68" t="s">
        <v>122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3.2">
      <c r="A78" s="68" t="s">
        <v>118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115178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115178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98127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98127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17051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17051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>
      <c r="A79" s="68" t="s">
        <v>107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37206.980000000003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37206.980000000003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37206.980000000003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37206.980000000003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>
      <c r="A80" s="68" t="s">
        <v>109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175604.19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175604.19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175604.19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175604.19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3.2">
      <c r="A81" s="68" t="s">
        <v>111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1417.53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1417.53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1417.53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1417.53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>
      <c r="A82" s="68" t="s">
        <v>109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10350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10350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10350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10350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>
      <c r="A83" s="68" t="s">
        <v>91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53304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53304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53304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53304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>
      <c r="A84" s="68" t="s">
        <v>95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16247.79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16247.79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16247.79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16247.79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>
      <c r="A85" s="68" t="s">
        <v>107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3" customHeight="1">
      <c r="A86" s="68" t="s">
        <v>132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26398.21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26398.21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26398.21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26398.21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>
      <c r="A87" s="68" t="s">
        <v>115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>
      <c r="A88" s="68" t="s">
        <v>107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295793.38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295793.38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295000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295000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793.38000000000466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793.38000000000466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>
      <c r="A89" s="68" t="s">
        <v>109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16850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16850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16850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16850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>
      <c r="A90" s="68" t="s">
        <v>107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20000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20000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20000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20000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>
      <c r="A91" s="68" t="s">
        <v>105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163000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163000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163000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163000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>
      <c r="A92" s="68" t="s">
        <v>105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8053.19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8053.19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8053.08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8053.08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0.10999999999967258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0.10999999999967258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3" customHeight="1">
      <c r="A93" s="68" t="s">
        <v>132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140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237500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237500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237500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237500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>
      <c r="A94" s="68" t="s">
        <v>115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141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20000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50000000000003" customHeight="1">
      <c r="A95" s="68" t="s">
        <v>142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143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25000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25000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25000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25000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50000000000003" customHeight="1">
      <c r="A96" s="68" t="s">
        <v>144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145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1080100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1080100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1080100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1080100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.450000000000003" customHeight="1">
      <c r="A97" s="68" t="s">
        <v>144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146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15500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15500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15500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15500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6.450000000000003" customHeight="1">
      <c r="A98" s="68" t="s">
        <v>144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147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3022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3022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3022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3022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>
      <c r="A99" s="73" t="s">
        <v>148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4"/>
      <c r="AK99" s="75" t="s">
        <v>149</v>
      </c>
      <c r="AL99" s="76"/>
      <c r="AM99" s="76"/>
      <c r="AN99" s="76"/>
      <c r="AO99" s="76"/>
      <c r="AP99" s="76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2">
        <v>-50487.95</v>
      </c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>
        <v>-50487.95</v>
      </c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>
        <v>97535.039999999994</v>
      </c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62">
        <f t="shared" si="2"/>
        <v>97535.039999999994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24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150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151</v>
      </c>
    </row>
    <row r="107" spans="1:166" ht="12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</row>
    <row r="108" spans="1:166" ht="11.25" customHeight="1">
      <c r="A108" s="41" t="s">
        <v>21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2"/>
      <c r="AP108" s="45" t="s">
        <v>22</v>
      </c>
      <c r="AQ108" s="41"/>
      <c r="AR108" s="41"/>
      <c r="AS108" s="41"/>
      <c r="AT108" s="41"/>
      <c r="AU108" s="42"/>
      <c r="AV108" s="45" t="s">
        <v>152</v>
      </c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45" t="s">
        <v>83</v>
      </c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2"/>
      <c r="CF108" s="35" t="s">
        <v>25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5" t="s">
        <v>26</v>
      </c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7"/>
    </row>
    <row r="109" spans="1:166" ht="69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4"/>
      <c r="AP109" s="46"/>
      <c r="AQ109" s="43"/>
      <c r="AR109" s="43"/>
      <c r="AS109" s="43"/>
      <c r="AT109" s="43"/>
      <c r="AU109" s="44"/>
      <c r="AV109" s="46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4"/>
      <c r="BL109" s="46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4"/>
      <c r="CF109" s="36" t="s">
        <v>153</v>
      </c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7"/>
      <c r="CW109" s="35" t="s">
        <v>28</v>
      </c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7"/>
      <c r="DN109" s="35" t="s">
        <v>29</v>
      </c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7"/>
      <c r="EE109" s="35" t="s">
        <v>30</v>
      </c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7"/>
      <c r="ET109" s="46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8"/>
    </row>
    <row r="110" spans="1:166" ht="12" customHeight="1">
      <c r="A110" s="39">
        <v>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40"/>
      <c r="AP110" s="29">
        <v>2</v>
      </c>
      <c r="AQ110" s="30"/>
      <c r="AR110" s="30"/>
      <c r="AS110" s="30"/>
      <c r="AT110" s="30"/>
      <c r="AU110" s="31"/>
      <c r="AV110" s="29">
        <v>3</v>
      </c>
      <c r="AW110" s="30"/>
      <c r="AX110" s="30"/>
      <c r="AY110" s="30"/>
      <c r="AZ110" s="30"/>
      <c r="BA110" s="30"/>
      <c r="BB110" s="30"/>
      <c r="BC110" s="30"/>
      <c r="BD110" s="30"/>
      <c r="BE110" s="15"/>
      <c r="BF110" s="15"/>
      <c r="BG110" s="15"/>
      <c r="BH110" s="15"/>
      <c r="BI110" s="15"/>
      <c r="BJ110" s="15"/>
      <c r="BK110" s="38"/>
      <c r="BL110" s="29">
        <v>4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5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>
        <v>6</v>
      </c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>
        <v>7</v>
      </c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29">
        <v>8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49">
        <v>9</v>
      </c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37.5" customHeight="1">
      <c r="A111" s="79" t="s">
        <v>154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51" t="s">
        <v>155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3"/>
      <c r="BF111" s="33"/>
      <c r="BG111" s="33"/>
      <c r="BH111" s="33"/>
      <c r="BI111" s="33"/>
      <c r="BJ111" s="33"/>
      <c r="BK111" s="54"/>
      <c r="BL111" s="55">
        <v>50487.95</v>
      </c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>
        <v>-97535.039999999994</v>
      </c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>
        <f t="shared" ref="EE111:EE125" si="5">CF111+CW111+DN111</f>
        <v>-97535.039999999994</v>
      </c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>
        <f t="shared" ref="ET111:ET116" si="6">BL111-CF111-CW111-DN111</f>
        <v>148022.99</v>
      </c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6"/>
    </row>
    <row r="112" spans="1:166" ht="36.75" customHeight="1">
      <c r="A112" s="81" t="s">
        <v>156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157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3">
        <f t="shared" si="5"/>
        <v>0</v>
      </c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5"/>
      <c r="ET112" s="63">
        <f t="shared" si="6"/>
        <v>0</v>
      </c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83"/>
    </row>
    <row r="113" spans="1:166" ht="17.25" customHeight="1">
      <c r="A113" s="87" t="s">
        <v>158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81" t="s">
        <v>159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2"/>
      <c r="AP114" s="58" t="s">
        <v>160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6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7.25" customHeight="1">
      <c r="A115" s="87" t="s">
        <v>158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8"/>
      <c r="AP115" s="23"/>
      <c r="AQ115" s="24"/>
      <c r="AR115" s="24"/>
      <c r="AS115" s="24"/>
      <c r="AT115" s="24"/>
      <c r="AU115" s="89"/>
      <c r="AV115" s="90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2"/>
      <c r="BL115" s="84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84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6"/>
      <c r="CW115" s="84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6"/>
      <c r="DN115" s="84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6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6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>
      <c r="A116" s="93" t="s">
        <v>161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162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>
        <f t="shared" si="6"/>
        <v>0</v>
      </c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>
      <c r="A117" s="57" t="s">
        <v>163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8" t="s">
        <v>164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5" customHeight="1">
      <c r="A118" s="57" t="s">
        <v>165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166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1.5" customHeight="1">
      <c r="A119" s="101" t="s">
        <v>167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168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-97535.039999999994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-97535.039999999994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8.25" customHeight="1">
      <c r="A120" s="101" t="s">
        <v>169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170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-97535.039999999994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-97535.039999999994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6" customHeight="1">
      <c r="A121" s="101" t="s">
        <v>171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58" t="s">
        <v>172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>
        <v>-3695263.72</v>
      </c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5"/>
        <v>-3695263.72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6.25" customHeight="1">
      <c r="A122" s="101" t="s">
        <v>173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174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>
        <v>3597728.68</v>
      </c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5"/>
        <v>3597728.68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7.75" customHeight="1">
      <c r="A123" s="101" t="s">
        <v>175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176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5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>
      <c r="A124" s="101" t="s">
        <v>177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178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5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5.5" customHeight="1">
      <c r="A125" s="103" t="s">
        <v>179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75" t="s">
        <v>180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06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8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5"/>
        <v>0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 t="s">
        <v>181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182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9" t="s">
        <v>183</v>
      </c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"/>
      <c r="AG129" s="1"/>
      <c r="AH129" s="109" t="s">
        <v>184</v>
      </c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185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"/>
      <c r="DR129" s="1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 t="s">
        <v>186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"/>
      <c r="AG130" s="1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09" t="s">
        <v>183</v>
      </c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7"/>
      <c r="DR130" s="7"/>
      <c r="DS130" s="109" t="s">
        <v>184</v>
      </c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9" t="s">
        <v>183</v>
      </c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7"/>
      <c r="AG131" s="7"/>
      <c r="AH131" s="109" t="s">
        <v>184</v>
      </c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11" t="s">
        <v>187</v>
      </c>
      <c r="B133" s="111"/>
      <c r="C133" s="112"/>
      <c r="D133" s="112"/>
      <c r="E133" s="112"/>
      <c r="F133" s="1" t="s">
        <v>187</v>
      </c>
      <c r="G133" s="1"/>
      <c r="H133" s="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11">
        <v>200</v>
      </c>
      <c r="Z133" s="111"/>
      <c r="AA133" s="111"/>
      <c r="AB133" s="111"/>
      <c r="AC133" s="111"/>
      <c r="AD133" s="110"/>
      <c r="AE133" s="110"/>
      <c r="AF133" s="1"/>
      <c r="AG133" s="1" t="s">
        <v>188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21">
    <mergeCell ref="AD133:AE133"/>
    <mergeCell ref="A133:B133"/>
    <mergeCell ref="C133:E133"/>
    <mergeCell ref="I133:X133"/>
    <mergeCell ref="Y133:AC133"/>
    <mergeCell ref="DC130:DP130"/>
    <mergeCell ref="DS130:ES130"/>
    <mergeCell ref="DC129:DP129"/>
    <mergeCell ref="DS129:ES129"/>
    <mergeCell ref="R131:AE131"/>
    <mergeCell ref="AH131:BH131"/>
    <mergeCell ref="N128:AE128"/>
    <mergeCell ref="AH128:BH128"/>
    <mergeCell ref="N129:AE129"/>
    <mergeCell ref="AH129:BH129"/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CW121:DM121"/>
    <mergeCell ref="DN121:ED121"/>
    <mergeCell ref="EE121:ES121"/>
    <mergeCell ref="ET121:FJ121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EE119:ES119"/>
    <mergeCell ref="ET119:FJ119"/>
    <mergeCell ref="CF120:CV120"/>
    <mergeCell ref="CW120:DM120"/>
    <mergeCell ref="DN120:ED120"/>
    <mergeCell ref="EE120:ES120"/>
    <mergeCell ref="CW118:DM118"/>
    <mergeCell ref="DN118:ED118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CW117:DM117"/>
    <mergeCell ref="DN117:ED117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F116:CV116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CF114:CV114"/>
    <mergeCell ref="CW114:DM114"/>
    <mergeCell ref="DN114:ED114"/>
    <mergeCell ref="EE114:ES114"/>
    <mergeCell ref="ET114:FJ114"/>
    <mergeCell ref="ET115:FJ115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08:AO109"/>
    <mergeCell ref="AP108:AU109"/>
    <mergeCell ref="AV108:BK109"/>
    <mergeCell ref="BL108:CE109"/>
    <mergeCell ref="A107:FJ107"/>
    <mergeCell ref="CF108:ES108"/>
    <mergeCell ref="ET108:FJ109"/>
    <mergeCell ref="CF109:CV109"/>
    <mergeCell ref="CW109:DM109"/>
    <mergeCell ref="DN109:ED109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EX98:FJ98"/>
    <mergeCell ref="BU98:CG98"/>
    <mergeCell ref="CH98:CW98"/>
    <mergeCell ref="CX98:DJ98"/>
    <mergeCell ref="DK98:DW98"/>
    <mergeCell ref="DX99:EJ99"/>
    <mergeCell ref="DK99:DW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rep:2.53.0.139</dc:description>
  <cp:lastModifiedBy>Пользователь Windows</cp:lastModifiedBy>
  <dcterms:created xsi:type="dcterms:W3CDTF">2022-01-18T06:09:34Z</dcterms:created>
  <dcterms:modified xsi:type="dcterms:W3CDTF">2022-01-18T06:09:37Z</dcterms:modified>
</cp:coreProperties>
</file>